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6" activeTab="16"/>
  </bookViews>
  <sheets>
    <sheet name="Д 1" sheetId="1" r:id="rId1"/>
    <sheet name="Д 2" sheetId="2" r:id="rId2"/>
    <sheet name="Д 3" sheetId="3" r:id="rId3"/>
    <sheet name="Д 4" sheetId="4" r:id="rId4"/>
    <sheet name="Д 5" sheetId="5" r:id="rId5"/>
    <sheet name="Д 6 " sheetId="6" r:id="rId6"/>
    <sheet name="Д 7" sheetId="7" r:id="rId7"/>
    <sheet name="Д 8" sheetId="8" r:id="rId8"/>
    <sheet name="Ю 1 " sheetId="9" r:id="rId9"/>
    <sheet name="Ю 2" sheetId="10" r:id="rId10"/>
    <sheet name="Ю 3" sheetId="11" r:id="rId11"/>
    <sheet name="Ю 4" sheetId="12" r:id="rId12"/>
    <sheet name="Ю 5" sheetId="13" r:id="rId13"/>
    <sheet name="Ю 6" sheetId="14" r:id="rId14"/>
    <sheet name="Ю 7" sheetId="15" r:id="rId15"/>
    <sheet name="Ю 8" sheetId="16" r:id="rId16"/>
    <sheet name="Итог" sheetId="17" r:id="rId17"/>
    <sheet name="Личный зачет" sheetId="18" r:id="rId18"/>
  </sheets>
  <definedNames/>
  <calcPr fullCalcOnLoad="1"/>
</workbook>
</file>

<file path=xl/sharedStrings.xml><?xml version="1.0" encoding="utf-8"?>
<sst xmlns="http://schemas.openxmlformats.org/spreadsheetml/2006/main" count="601" uniqueCount="236">
  <si>
    <t>№ щита</t>
  </si>
  <si>
    <t>№ участника</t>
  </si>
  <si>
    <t>Учреждение</t>
  </si>
  <si>
    <t>Ф.И.О. участника</t>
  </si>
  <si>
    <t>время</t>
  </si>
  <si>
    <t>штрафные секунды</t>
  </si>
  <si>
    <t>итоговое время</t>
  </si>
  <si>
    <t>№ п/п</t>
  </si>
  <si>
    <t>:</t>
  </si>
  <si>
    <t xml:space="preserve">                                                                   ПРОТОКОЛ</t>
  </si>
  <si>
    <t xml:space="preserve">                               первенства города Новомосковска по летнему  биатлону</t>
  </si>
  <si>
    <t>РЕЗУЛЬТАТ</t>
  </si>
  <si>
    <r>
      <t>6</t>
    </r>
    <r>
      <rPr>
        <sz val="18"/>
        <rFont val="Arial"/>
        <family val="2"/>
      </rPr>
      <t xml:space="preserve">  забег</t>
    </r>
  </si>
  <si>
    <r>
      <t>1</t>
    </r>
    <r>
      <rPr>
        <sz val="18"/>
        <rFont val="Arial"/>
        <family val="2"/>
      </rPr>
      <t xml:space="preserve">  забег</t>
    </r>
  </si>
  <si>
    <r>
      <t>2</t>
    </r>
    <r>
      <rPr>
        <sz val="18"/>
        <rFont val="Arial"/>
        <family val="2"/>
      </rPr>
      <t xml:space="preserve">  забег</t>
    </r>
  </si>
  <si>
    <r>
      <t>3</t>
    </r>
    <r>
      <rPr>
        <sz val="18"/>
        <rFont val="Arial"/>
        <family val="2"/>
      </rPr>
      <t xml:space="preserve">  забег</t>
    </r>
  </si>
  <si>
    <r>
      <t>4</t>
    </r>
    <r>
      <rPr>
        <sz val="18"/>
        <rFont val="Arial"/>
        <family val="2"/>
      </rPr>
      <t xml:space="preserve">  забег</t>
    </r>
  </si>
  <si>
    <r>
      <t>5</t>
    </r>
    <r>
      <rPr>
        <sz val="18"/>
        <rFont val="Arial"/>
        <family val="2"/>
      </rPr>
      <t xml:space="preserve">  забег</t>
    </r>
  </si>
  <si>
    <r>
      <t>7</t>
    </r>
    <r>
      <rPr>
        <sz val="18"/>
        <rFont val="Arial"/>
        <family val="2"/>
      </rPr>
      <t xml:space="preserve">  забег</t>
    </r>
  </si>
  <si>
    <r>
      <t>8</t>
    </r>
    <r>
      <rPr>
        <sz val="18"/>
        <rFont val="Arial"/>
        <family val="2"/>
      </rPr>
      <t xml:space="preserve">  забег</t>
    </r>
  </si>
  <si>
    <r>
      <t>4</t>
    </r>
    <r>
      <rPr>
        <sz val="18"/>
        <rFont val="Arial"/>
        <family val="2"/>
      </rPr>
      <t xml:space="preserve"> забег</t>
    </r>
  </si>
  <si>
    <t>Девушки</t>
  </si>
  <si>
    <t>Юноши</t>
  </si>
  <si>
    <t>Место проведения:  стадион "Гипс"</t>
  </si>
  <si>
    <t>Образовательная организация</t>
  </si>
  <si>
    <t>Сумма</t>
  </si>
  <si>
    <t>Итог</t>
  </si>
  <si>
    <t>Место</t>
  </si>
  <si>
    <t>I</t>
  </si>
  <si>
    <t>II</t>
  </si>
  <si>
    <t>III</t>
  </si>
  <si>
    <t>Главный судья</t>
  </si>
  <si>
    <t>Секретарь</t>
  </si>
  <si>
    <t>Санаева О.В.</t>
  </si>
  <si>
    <t>Победители в личном зачете</t>
  </si>
  <si>
    <t>Ковтун М.В.</t>
  </si>
  <si>
    <t>СОШ №19</t>
  </si>
  <si>
    <t>Сауткина Ирина</t>
  </si>
  <si>
    <t>ЦО №4</t>
  </si>
  <si>
    <t>Лицей</t>
  </si>
  <si>
    <t>Кузнецова Анастасия</t>
  </si>
  <si>
    <t>Хохлова Варвара</t>
  </si>
  <si>
    <t>Рзаева Карина</t>
  </si>
  <si>
    <t>Хрипкова Олеся</t>
  </si>
  <si>
    <t>Неугодова Милана</t>
  </si>
  <si>
    <t>Панова Евгения</t>
  </si>
  <si>
    <t>Гонштейн Екатерина</t>
  </si>
  <si>
    <t>Коммунарова Анастасия</t>
  </si>
  <si>
    <t>Родионова Анна</t>
  </si>
  <si>
    <t>Зацепин Илья</t>
  </si>
  <si>
    <t>Шавершян Рустам</t>
  </si>
  <si>
    <t>Хохлов Ярослав</t>
  </si>
  <si>
    <t>Великанов Александр</t>
  </si>
  <si>
    <t>Сафин Таймас</t>
  </si>
  <si>
    <t>Брыкин Андрей</t>
  </si>
  <si>
    <t>Шувалов Дмитрий</t>
  </si>
  <si>
    <t>Карлов Александр</t>
  </si>
  <si>
    <t>Поляков Иван</t>
  </si>
  <si>
    <t>Лазарев Александр</t>
  </si>
  <si>
    <t>Аверков Евгений</t>
  </si>
  <si>
    <t>Тюрин Георгий</t>
  </si>
  <si>
    <t>Сафонов Егор</t>
  </si>
  <si>
    <t>Савинкин Кирилл</t>
  </si>
  <si>
    <t>Дата  проведения:     11 сентября 2019 года</t>
  </si>
  <si>
    <t>МКОУ "СОШ №3"</t>
  </si>
  <si>
    <t>Крючкова Татьяна</t>
  </si>
  <si>
    <t>МБОУ "ЦО №4"</t>
  </si>
  <si>
    <t>МКОУ "СОШ №19"</t>
  </si>
  <si>
    <t>МКОУ "Ширинская СОШ"</t>
  </si>
  <si>
    <t>Воробьева Ирина</t>
  </si>
  <si>
    <t>МБОУ "СОШ №14"</t>
  </si>
  <si>
    <t>штрафное время</t>
  </si>
  <si>
    <t>МБОУ "СОШ №15"</t>
  </si>
  <si>
    <t>Прохорова Екатерина</t>
  </si>
  <si>
    <t>МБОУ "ЦО №23"</t>
  </si>
  <si>
    <t>Поршнева Мария</t>
  </si>
  <si>
    <t>МБОУ "СОШ №12"</t>
  </si>
  <si>
    <t>МБОУ "Гимназия №13"</t>
  </si>
  <si>
    <t>Попова Анастасия</t>
  </si>
  <si>
    <t>Карпова Елена</t>
  </si>
  <si>
    <t>Петрухина Алина</t>
  </si>
  <si>
    <t>МБОУ "СОШ №8"</t>
  </si>
  <si>
    <t>Дата  проведения:    11 сентября 2019 года</t>
  </si>
  <si>
    <t>МБОУ "ЦО №9"</t>
  </si>
  <si>
    <t>Андреяненкова Виталина</t>
  </si>
  <si>
    <t>МБОУ "СОШ №6"</t>
  </si>
  <si>
    <t>Волосожар Анастасия</t>
  </si>
  <si>
    <t>МБОУ "СОШ №20"</t>
  </si>
  <si>
    <t>Горина Татьяна</t>
  </si>
  <si>
    <t>МБОУ "СОШ №25"</t>
  </si>
  <si>
    <t>Кравченко Анастасия</t>
  </si>
  <si>
    <t>МБОУ "СОШ №2"</t>
  </si>
  <si>
    <t>Абдураманова Анжела</t>
  </si>
  <si>
    <t>сошла</t>
  </si>
  <si>
    <t>МБОУ "ЦО №1"</t>
  </si>
  <si>
    <t>Шишова Вероника</t>
  </si>
  <si>
    <t>МБОУ "Гимназия №1"</t>
  </si>
  <si>
    <t>Агашкова Алина</t>
  </si>
  <si>
    <t>МБОУ "Лицей"</t>
  </si>
  <si>
    <t>МБОУ "СОШ №18"</t>
  </si>
  <si>
    <t>МКОУ "СОШ №10"</t>
  </si>
  <si>
    <t>Автономова Ольга</t>
  </si>
  <si>
    <t>Овчарик Ангелина</t>
  </si>
  <si>
    <t>Романова Дарья</t>
  </si>
  <si>
    <t>Кулаковская Екатерина</t>
  </si>
  <si>
    <t>Быканова Александра</t>
  </si>
  <si>
    <t>Животова мария</t>
  </si>
  <si>
    <t>Минаева Эля</t>
  </si>
  <si>
    <t>Бобровская Диана</t>
  </si>
  <si>
    <t>Савенкова Татьяна</t>
  </si>
  <si>
    <t>Дедух Алеся</t>
  </si>
  <si>
    <t>Севостьянова Софья</t>
  </si>
  <si>
    <t>Панарина Евгения</t>
  </si>
  <si>
    <t>Ахмедова Омина</t>
  </si>
  <si>
    <t>Курбонбекова Амина</t>
  </si>
  <si>
    <t>Бушманова Александра</t>
  </si>
  <si>
    <t>Нестерова Арина</t>
  </si>
  <si>
    <t>Сазонова Анастасия</t>
  </si>
  <si>
    <t>Рачковская Алина</t>
  </si>
  <si>
    <t>Пухова Екатерина</t>
  </si>
  <si>
    <t>Гребенкина Екатерина</t>
  </si>
  <si>
    <t>Баринова Алина</t>
  </si>
  <si>
    <t>Александрова Наталья</t>
  </si>
  <si>
    <t>Голикова Ангелина</t>
  </si>
  <si>
    <t>Шевелева Елизавета</t>
  </si>
  <si>
    <t>Афанасенкова Алина</t>
  </si>
  <si>
    <t>Юдина Анна</t>
  </si>
  <si>
    <t>Никитенкова Янна</t>
  </si>
  <si>
    <t>Артемьева Виктория</t>
  </si>
  <si>
    <t>Фролова Дарья</t>
  </si>
  <si>
    <t>Шишкина Анастасия</t>
  </si>
  <si>
    <t>Рябова Алина</t>
  </si>
  <si>
    <t>Харук Влада</t>
  </si>
  <si>
    <t>Карасева Дарья</t>
  </si>
  <si>
    <t>Ратяхина Анна</t>
  </si>
  <si>
    <t>Киреева Наталия</t>
  </si>
  <si>
    <t xml:space="preserve">СОШ №3 </t>
  </si>
  <si>
    <t>ЦО № 4</t>
  </si>
  <si>
    <t xml:space="preserve">СОШ №19 </t>
  </si>
  <si>
    <t>Ширинская СОШ</t>
  </si>
  <si>
    <t>СОШ № 14</t>
  </si>
  <si>
    <t>СОШ № 15</t>
  </si>
  <si>
    <t>ЦО № 23</t>
  </si>
  <si>
    <t>Гимназия № 13</t>
  </si>
  <si>
    <t>СОШ №12</t>
  </si>
  <si>
    <t>СОШ № 8</t>
  </si>
  <si>
    <t>Войницкая Альбина</t>
  </si>
  <si>
    <t>Соломенцева Дарья</t>
  </si>
  <si>
    <t>Ускова Александра</t>
  </si>
  <si>
    <t>Остафичук Анастасия</t>
  </si>
  <si>
    <t>Селина Варвара</t>
  </si>
  <si>
    <t>Аликова Елизавета</t>
  </si>
  <si>
    <t>Кравцова Анастасия</t>
  </si>
  <si>
    <t>Кулакова Кристина</t>
  </si>
  <si>
    <t>Полторакова Софья</t>
  </si>
  <si>
    <t>Дорохина Соня</t>
  </si>
  <si>
    <t>Юрищева Анастасия</t>
  </si>
  <si>
    <t>Соловьева Яна</t>
  </si>
  <si>
    <t>Тарасова Карина</t>
  </si>
  <si>
    <t>Беляева Александра</t>
  </si>
  <si>
    <t>Колокольцева Анастасия</t>
  </si>
  <si>
    <t>Бухтоярова Екатерина</t>
  </si>
  <si>
    <t>Харькова Лада</t>
  </si>
  <si>
    <t>Сухова Елена</t>
  </si>
  <si>
    <t>Мишакин Максим</t>
  </si>
  <si>
    <t>Исаев Евгений</t>
  </si>
  <si>
    <t>Ларин Даниил</t>
  </si>
  <si>
    <t>Старостин Артур</t>
  </si>
  <si>
    <t>Дашко Богдан</t>
  </si>
  <si>
    <t>Макеев Ярослав</t>
  </si>
  <si>
    <t>Иванов Никита</t>
  </si>
  <si>
    <t>Антонов Антон</t>
  </si>
  <si>
    <t>Киселев Андрей</t>
  </si>
  <si>
    <t>Авагян Андрей</t>
  </si>
  <si>
    <t>Райков Федор</t>
  </si>
  <si>
    <t>Сахлян Мамикон</t>
  </si>
  <si>
    <t>Комарьков Иван</t>
  </si>
  <si>
    <t>Минаев Никита</t>
  </si>
  <si>
    <t>Асанов Дмитрий</t>
  </si>
  <si>
    <t>Авдиевский Максим</t>
  </si>
  <si>
    <t>Бойцов Кирилл</t>
  </si>
  <si>
    <t>Громов Александр</t>
  </si>
  <si>
    <t>Герасимов Александр</t>
  </si>
  <si>
    <t>Князев Егор</t>
  </si>
  <si>
    <t>Потлов Виктор</t>
  </si>
  <si>
    <t>Самсонов Иван</t>
  </si>
  <si>
    <t>Захаров Илья</t>
  </si>
  <si>
    <t>Дорохин Алексей</t>
  </si>
  <si>
    <t>МБОУ "ЦО №10"</t>
  </si>
  <si>
    <t>Левин Артур</t>
  </si>
  <si>
    <t>Балашов Даниил</t>
  </si>
  <si>
    <t>Кисилев Леонид</t>
  </si>
  <si>
    <t>Кобозев Андрей</t>
  </si>
  <si>
    <t>Тюрин Александр</t>
  </si>
  <si>
    <t>Марков Максим</t>
  </si>
  <si>
    <t>Заев Алексей</t>
  </si>
  <si>
    <t>Павлюхин Кирилл</t>
  </si>
  <si>
    <t>Сергеев Сергей</t>
  </si>
  <si>
    <t>Подобедов Павел</t>
  </si>
  <si>
    <t>Ляпин Егор</t>
  </si>
  <si>
    <t>Гостюхин Владимир</t>
  </si>
  <si>
    <t>Грачев Никита</t>
  </si>
  <si>
    <t>Пронин Артем</t>
  </si>
  <si>
    <t>Серенок Леонид</t>
  </si>
  <si>
    <t>Чечин Владислав</t>
  </si>
  <si>
    <t>Бормотов Максим</t>
  </si>
  <si>
    <t>Тян Марк</t>
  </si>
  <si>
    <t>штраное время</t>
  </si>
  <si>
    <t>МКОУ "ЦО №10"</t>
  </si>
  <si>
    <t>Итоговый протокол Первенства города Новомосковска «Летний биатлон - 2019»</t>
  </si>
  <si>
    <t>Иваньков Арсений</t>
  </si>
  <si>
    <t>Зайцев Артем</t>
  </si>
  <si>
    <t>Выставкин Ярослав</t>
  </si>
  <si>
    <t>Оглы Авран</t>
  </si>
  <si>
    <t>Гуськов Иван</t>
  </si>
  <si>
    <t>Бобров Дмитрий</t>
  </si>
  <si>
    <t>Конякин Сергей</t>
  </si>
  <si>
    <t>Фетисов Алексей</t>
  </si>
  <si>
    <t>Автономов Алексей</t>
  </si>
  <si>
    <t>Пряхин Арсений</t>
  </si>
  <si>
    <t>Гаврютченков Павел</t>
  </si>
  <si>
    <t>Скопинцев Владислав</t>
  </si>
  <si>
    <t>Евдокимов Александр</t>
  </si>
  <si>
    <t>Лукашов Евгений</t>
  </si>
  <si>
    <t>Сидоров Егор</t>
  </si>
  <si>
    <t>Семенов Андрей</t>
  </si>
  <si>
    <t>Бурмистров Дмитрий</t>
  </si>
  <si>
    <t>Щербинин Павел</t>
  </si>
  <si>
    <t>Грапинин Максим</t>
  </si>
  <si>
    <t>Каленов Денис</t>
  </si>
  <si>
    <t>Корявцев Григорий</t>
  </si>
  <si>
    <t>Рогожин Сергей</t>
  </si>
  <si>
    <t>Мараковский Александр</t>
  </si>
  <si>
    <t>Кочергин Иван</t>
  </si>
  <si>
    <t>Первенства города Новомосковска «Летний биатлон - 2019»</t>
  </si>
  <si>
    <t>Гимназия №13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</si>
</sst>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[$-F400]h:mm:ss\ AM/PM"/>
    <numFmt numFmtId="190" formatCode="[$-FC19]d\ mmmm\ yyyy\ &quot;г.&quot;"/>
    <numFmt numFmtId="191" formatCode="[h]:mm:ss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188" fontId="2" fillId="0" borderId="11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8" fontId="2" fillId="33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191" fontId="10" fillId="0" borderId="10" xfId="0" applyNumberFormat="1" applyFont="1" applyBorder="1" applyAlignment="1">
      <alignment/>
    </xf>
    <xf numFmtId="191" fontId="10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188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2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20" fontId="11" fillId="0" borderId="15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188" fontId="2" fillId="35" borderId="10" xfId="0" applyNumberFormat="1" applyFont="1" applyFill="1" applyBorder="1" applyAlignment="1">
      <alignment/>
    </xf>
    <xf numFmtId="188" fontId="2" fillId="35" borderId="11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5" borderId="10" xfId="0" applyFont="1" applyFill="1" applyBorder="1" applyAlignment="1">
      <alignment/>
    </xf>
    <xf numFmtId="20" fontId="2" fillId="0" borderId="10" xfId="0" applyNumberFormat="1" applyFont="1" applyBorder="1" applyAlignment="1">
      <alignment/>
    </xf>
    <xf numFmtId="20" fontId="2" fillId="35" borderId="10" xfId="0" applyNumberFormat="1" applyFont="1" applyFill="1" applyBorder="1" applyAlignment="1">
      <alignment/>
    </xf>
    <xf numFmtId="188" fontId="2" fillId="36" borderId="13" xfId="0" applyNumberFormat="1" applyFont="1" applyFill="1" applyBorder="1" applyAlignment="1">
      <alignment/>
    </xf>
    <xf numFmtId="0" fontId="10" fillId="0" borderId="14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4" xfId="0" applyFont="1" applyBorder="1" applyAlignment="1">
      <alignment/>
    </xf>
    <xf numFmtId="20" fontId="11" fillId="0" borderId="1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H8" sqref="H8:H17"/>
    </sheetView>
  </sheetViews>
  <sheetFormatPr defaultColWidth="9.140625" defaultRowHeight="12.75"/>
  <cols>
    <col min="2" max="2" width="14.28125" style="0" customWidth="1"/>
    <col min="3" max="3" width="35.00390625" style="0" customWidth="1"/>
    <col min="4" max="4" width="32.421875" style="0" customWidth="1"/>
    <col min="6" max="6" width="15.421875" style="0" customWidth="1"/>
    <col min="7" max="7" width="14.57421875" style="0" hidden="1" customWidth="1"/>
    <col min="8" max="8" width="17.28125" style="0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63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13</v>
      </c>
      <c r="I5" s="2"/>
    </row>
    <row r="6" spans="1:9" ht="18.75" thickBot="1">
      <c r="A6" s="2"/>
      <c r="B6" s="2"/>
      <c r="C6" s="2"/>
      <c r="D6" s="10" t="s">
        <v>21</v>
      </c>
      <c r="E6" s="2"/>
      <c r="F6" s="2"/>
      <c r="G6" s="2"/>
      <c r="H6" s="2"/>
      <c r="I6" s="2"/>
    </row>
    <row r="7" spans="1:9" ht="37.5" customHeight="1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40</v>
      </c>
      <c r="C8" s="35" t="s">
        <v>64</v>
      </c>
      <c r="D8" s="35" t="s">
        <v>65</v>
      </c>
      <c r="E8" s="36">
        <v>0.16319444444444445</v>
      </c>
      <c r="F8" s="36">
        <v>0.05555555555555555</v>
      </c>
      <c r="G8" s="37">
        <f>SUM(E8,F8)</f>
        <v>0.21875</v>
      </c>
      <c r="H8" s="43">
        <f>G8</f>
        <v>0.21875</v>
      </c>
      <c r="I8" s="2"/>
    </row>
    <row r="9" spans="1:9" ht="18">
      <c r="A9" s="3">
        <v>2</v>
      </c>
      <c r="B9" s="3">
        <v>45</v>
      </c>
      <c r="C9" s="3" t="s">
        <v>66</v>
      </c>
      <c r="D9" s="3" t="s">
        <v>48</v>
      </c>
      <c r="E9" s="38">
        <v>0.2152777777777778</v>
      </c>
      <c r="F9" s="38">
        <v>0.041666666666666664</v>
      </c>
      <c r="G9" s="5">
        <f aca="true" t="shared" si="0" ref="G9:G15">SUM(E9,F9)</f>
        <v>0.2569444444444445</v>
      </c>
      <c r="H9" s="43">
        <f aca="true" t="shared" si="1" ref="H9:H15">G9</f>
        <v>0.2569444444444445</v>
      </c>
      <c r="I9" s="2"/>
    </row>
    <row r="10" spans="1:9" ht="18">
      <c r="A10" s="35">
        <v>3</v>
      </c>
      <c r="B10" s="35">
        <v>49</v>
      </c>
      <c r="C10" s="35" t="s">
        <v>67</v>
      </c>
      <c r="D10" s="35" t="s">
        <v>41</v>
      </c>
      <c r="E10" s="36">
        <v>0.1625</v>
      </c>
      <c r="F10" s="36">
        <v>0.041666666666666664</v>
      </c>
      <c r="G10" s="37">
        <f t="shared" si="0"/>
        <v>0.20416666666666666</v>
      </c>
      <c r="H10" s="43">
        <f t="shared" si="1"/>
        <v>0.20416666666666666</v>
      </c>
      <c r="I10" s="2"/>
    </row>
    <row r="11" spans="1:9" ht="18">
      <c r="A11" s="3">
        <v>4</v>
      </c>
      <c r="B11" s="3">
        <v>53</v>
      </c>
      <c r="C11" s="3" t="s">
        <v>68</v>
      </c>
      <c r="D11" s="3" t="s">
        <v>69</v>
      </c>
      <c r="E11" s="38">
        <v>0.2034722222222222</v>
      </c>
      <c r="F11" s="38">
        <v>0.125</v>
      </c>
      <c r="G11" s="5">
        <f t="shared" si="0"/>
        <v>0.32847222222222217</v>
      </c>
      <c r="H11" s="43">
        <f t="shared" si="1"/>
        <v>0.32847222222222217</v>
      </c>
      <c r="I11" s="2"/>
    </row>
    <row r="12" spans="1:9" ht="18">
      <c r="A12" s="35">
        <v>5</v>
      </c>
      <c r="B12" s="35">
        <v>58</v>
      </c>
      <c r="C12" s="35" t="s">
        <v>70</v>
      </c>
      <c r="D12" s="35" t="s">
        <v>40</v>
      </c>
      <c r="E12" s="36">
        <v>0.15486111111111112</v>
      </c>
      <c r="F12" s="36">
        <v>0.08333333333333333</v>
      </c>
      <c r="G12" s="37">
        <f t="shared" si="0"/>
        <v>0.23819444444444443</v>
      </c>
      <c r="H12" s="43">
        <f t="shared" si="1"/>
        <v>0.23819444444444443</v>
      </c>
      <c r="I12" s="2"/>
    </row>
    <row r="13" spans="1:9" ht="18">
      <c r="A13" s="3">
        <v>6</v>
      </c>
      <c r="B13" s="3">
        <v>62</v>
      </c>
      <c r="C13" s="3" t="s">
        <v>72</v>
      </c>
      <c r="D13" s="3" t="s">
        <v>73</v>
      </c>
      <c r="E13" s="38">
        <v>0.17569444444444446</v>
      </c>
      <c r="F13" s="38">
        <v>0.09722222222222222</v>
      </c>
      <c r="G13" s="5">
        <f t="shared" si="0"/>
        <v>0.2729166666666667</v>
      </c>
      <c r="H13" s="43">
        <f t="shared" si="1"/>
        <v>0.2729166666666667</v>
      </c>
      <c r="I13" s="2"/>
    </row>
    <row r="14" spans="1:9" ht="18">
      <c r="A14" s="35">
        <v>7</v>
      </c>
      <c r="B14" s="35">
        <v>81</v>
      </c>
      <c r="C14" s="35" t="s">
        <v>74</v>
      </c>
      <c r="D14" s="35" t="s">
        <v>75</v>
      </c>
      <c r="E14" s="36">
        <v>0.1909722222222222</v>
      </c>
      <c r="F14" s="36">
        <v>0.125</v>
      </c>
      <c r="G14" s="37">
        <f t="shared" si="0"/>
        <v>0.3159722222222222</v>
      </c>
      <c r="H14" s="43">
        <f t="shared" si="1"/>
        <v>0.3159722222222222</v>
      </c>
      <c r="I14" s="2"/>
    </row>
    <row r="15" spans="1:9" ht="20.25">
      <c r="A15" s="39">
        <v>8</v>
      </c>
      <c r="B15" s="3">
        <v>4313</v>
      </c>
      <c r="C15" s="3" t="s">
        <v>76</v>
      </c>
      <c r="D15" s="3" t="s">
        <v>79</v>
      </c>
      <c r="E15" s="41">
        <v>0.2236111111111111</v>
      </c>
      <c r="F15" s="41">
        <v>0.125</v>
      </c>
      <c r="G15" s="3">
        <f t="shared" si="0"/>
        <v>0.3486111111111111</v>
      </c>
      <c r="H15" s="43">
        <f t="shared" si="1"/>
        <v>0.3486111111111111</v>
      </c>
      <c r="I15" s="2"/>
    </row>
    <row r="16" spans="1:9" ht="20.25">
      <c r="A16" s="40">
        <v>9</v>
      </c>
      <c r="B16" s="35">
        <v>4353</v>
      </c>
      <c r="C16" s="35" t="s">
        <v>77</v>
      </c>
      <c r="D16" s="35" t="s">
        <v>78</v>
      </c>
      <c r="E16" s="42">
        <v>0.16597222222222222</v>
      </c>
      <c r="F16" s="42">
        <v>0</v>
      </c>
      <c r="G16" s="35"/>
      <c r="H16" s="43">
        <f>E16+F16</f>
        <v>0.16597222222222222</v>
      </c>
      <c r="I16" s="2"/>
    </row>
    <row r="17" spans="1:9" ht="20.25">
      <c r="A17" s="39">
        <v>10</v>
      </c>
      <c r="B17" s="3">
        <v>4301</v>
      </c>
      <c r="C17" s="3" t="s">
        <v>81</v>
      </c>
      <c r="D17" s="3" t="s">
        <v>80</v>
      </c>
      <c r="E17" s="41">
        <v>0.15972222222222224</v>
      </c>
      <c r="F17" s="41">
        <v>0.1111111111111111</v>
      </c>
      <c r="G17" s="3"/>
      <c r="H17" s="43">
        <f>E17+F17</f>
        <v>0.27083333333333337</v>
      </c>
      <c r="I17" s="2"/>
    </row>
    <row r="80" ht="12.75">
      <c r="D80" t="s">
        <v>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7.28125" style="0" customWidth="1"/>
    <col min="2" max="2" width="15.00390625" style="0" customWidth="1"/>
    <col min="3" max="3" width="30.28125" style="0" customWidth="1"/>
    <col min="4" max="4" width="35.421875" style="0" customWidth="1"/>
    <col min="6" max="6" width="15.71093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82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14</v>
      </c>
      <c r="I5" s="2"/>
    </row>
    <row r="6" spans="1:9" ht="18.75" thickBot="1">
      <c r="A6" s="2"/>
      <c r="B6" s="2"/>
      <c r="C6" s="2"/>
      <c r="D6" s="17" t="s">
        <v>22</v>
      </c>
      <c r="E6" s="2"/>
      <c r="F6" s="2"/>
      <c r="G6" s="2"/>
      <c r="H6" s="2"/>
      <c r="I6" s="2"/>
    </row>
    <row r="7" spans="1:9" ht="54" customHeight="1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85</v>
      </c>
      <c r="C8" s="35" t="s">
        <v>83</v>
      </c>
      <c r="D8" s="35" t="s">
        <v>172</v>
      </c>
      <c r="E8" s="42">
        <v>0.18055555555555555</v>
      </c>
      <c r="F8" s="42">
        <v>0.041666666666666664</v>
      </c>
      <c r="G8" s="5">
        <f>SUM(E8,F8)</f>
        <v>0.2222222222222222</v>
      </c>
      <c r="H8" s="7">
        <f>G8</f>
        <v>0.2222222222222222</v>
      </c>
      <c r="I8" s="2"/>
    </row>
    <row r="9" spans="1:9" ht="18">
      <c r="A9" s="3">
        <v>2</v>
      </c>
      <c r="B9" s="3">
        <v>91</v>
      </c>
      <c r="C9" s="3" t="s">
        <v>85</v>
      </c>
      <c r="D9" s="3" t="s">
        <v>173</v>
      </c>
      <c r="E9" s="41">
        <v>0.22916666666666666</v>
      </c>
      <c r="F9" s="41">
        <v>0.08333333333333333</v>
      </c>
      <c r="G9" s="5">
        <f aca="true" t="shared" si="0" ref="G9:G14">SUM(E9,F9)</f>
        <v>0.3125</v>
      </c>
      <c r="H9" s="7">
        <f aca="true" t="shared" si="1" ref="H9:H14">G9</f>
        <v>0.3125</v>
      </c>
      <c r="I9" s="2"/>
    </row>
    <row r="10" spans="1:9" ht="18">
      <c r="A10" s="35">
        <v>3</v>
      </c>
      <c r="B10" s="35">
        <v>95</v>
      </c>
      <c r="C10" s="35" t="s">
        <v>87</v>
      </c>
      <c r="D10" s="35" t="s">
        <v>174</v>
      </c>
      <c r="E10" s="42">
        <v>0.18194444444444444</v>
      </c>
      <c r="F10" s="42">
        <v>0.09722222222222222</v>
      </c>
      <c r="G10" s="5">
        <f t="shared" si="0"/>
        <v>0.2791666666666667</v>
      </c>
      <c r="H10" s="7">
        <f t="shared" si="1"/>
        <v>0.2791666666666667</v>
      </c>
      <c r="I10" s="2"/>
    </row>
    <row r="11" spans="1:9" ht="18">
      <c r="A11" s="3">
        <v>4</v>
      </c>
      <c r="B11" s="3">
        <v>107</v>
      </c>
      <c r="C11" s="3" t="s">
        <v>89</v>
      </c>
      <c r="D11" s="3" t="s">
        <v>175</v>
      </c>
      <c r="E11" s="41">
        <v>0.15625</v>
      </c>
      <c r="F11" s="41">
        <v>0.08333333333333333</v>
      </c>
      <c r="G11" s="5">
        <f t="shared" si="0"/>
        <v>0.23958333333333331</v>
      </c>
      <c r="H11" s="7">
        <f t="shared" si="1"/>
        <v>0.23958333333333331</v>
      </c>
      <c r="I11" s="2"/>
    </row>
    <row r="12" spans="1:9" ht="18">
      <c r="A12" s="35">
        <v>5</v>
      </c>
      <c r="B12" s="35">
        <v>130</v>
      </c>
      <c r="C12" s="35" t="s">
        <v>91</v>
      </c>
      <c r="D12" s="35" t="s">
        <v>176</v>
      </c>
      <c r="E12" s="42">
        <v>0.15555555555555556</v>
      </c>
      <c r="F12" s="42">
        <v>0.1111111111111111</v>
      </c>
      <c r="G12" s="5">
        <f t="shared" si="0"/>
        <v>0.26666666666666666</v>
      </c>
      <c r="H12" s="7">
        <f t="shared" si="1"/>
        <v>0.26666666666666666</v>
      </c>
      <c r="I12" s="2"/>
    </row>
    <row r="13" spans="1:9" ht="18">
      <c r="A13" s="3">
        <v>6</v>
      </c>
      <c r="B13" s="3">
        <v>134</v>
      </c>
      <c r="C13" s="3" t="s">
        <v>94</v>
      </c>
      <c r="D13" s="3" t="s">
        <v>177</v>
      </c>
      <c r="E13" s="41">
        <v>0.1840277777777778</v>
      </c>
      <c r="F13" s="41">
        <v>0.013888888888888888</v>
      </c>
      <c r="G13" s="5">
        <f t="shared" si="0"/>
        <v>0.19791666666666669</v>
      </c>
      <c r="H13" s="7">
        <f t="shared" si="1"/>
        <v>0.19791666666666669</v>
      </c>
      <c r="I13" s="2"/>
    </row>
    <row r="14" spans="1:9" ht="18">
      <c r="A14" s="35">
        <v>7</v>
      </c>
      <c r="B14" s="35">
        <v>4309</v>
      </c>
      <c r="C14" s="35" t="s">
        <v>96</v>
      </c>
      <c r="D14" s="35" t="s">
        <v>178</v>
      </c>
      <c r="E14" s="42">
        <v>0.16458333333333333</v>
      </c>
      <c r="F14" s="42">
        <v>0.041666666666666664</v>
      </c>
      <c r="G14" s="5">
        <f t="shared" si="0"/>
        <v>0.20625</v>
      </c>
      <c r="H14" s="7">
        <f t="shared" si="1"/>
        <v>0.20625</v>
      </c>
      <c r="I14" s="2"/>
    </row>
    <row r="15" spans="1:8" ht="18">
      <c r="A15" s="3">
        <v>8</v>
      </c>
      <c r="B15" s="3">
        <v>4163</v>
      </c>
      <c r="C15" s="3" t="s">
        <v>98</v>
      </c>
      <c r="D15" s="3" t="s">
        <v>61</v>
      </c>
      <c r="E15" s="41">
        <v>0.16319444444444445</v>
      </c>
      <c r="F15" s="41">
        <v>0.05555555555555555</v>
      </c>
      <c r="G15" s="5">
        <f>SUM(E15,F15)</f>
        <v>0.21875</v>
      </c>
      <c r="H15" s="7">
        <f>G15</f>
        <v>0.21875</v>
      </c>
    </row>
    <row r="16" spans="1:8" ht="18">
      <c r="A16" s="35">
        <v>9</v>
      </c>
      <c r="B16" s="35">
        <v>4370</v>
      </c>
      <c r="C16" s="35" t="s">
        <v>99</v>
      </c>
      <c r="D16" s="35" t="s">
        <v>179</v>
      </c>
      <c r="E16" s="42">
        <v>0.15763888888888888</v>
      </c>
      <c r="F16" s="42">
        <v>0.013888888888888888</v>
      </c>
      <c r="G16" s="5">
        <f>SUM(E16,F16)</f>
        <v>0.17152777777777778</v>
      </c>
      <c r="H16" s="7">
        <f>G16</f>
        <v>0.17152777777777778</v>
      </c>
    </row>
    <row r="17" spans="1:8" ht="18">
      <c r="A17" s="3">
        <v>10</v>
      </c>
      <c r="B17" s="3">
        <v>4305</v>
      </c>
      <c r="C17" s="3" t="s">
        <v>100</v>
      </c>
      <c r="D17" s="3" t="s">
        <v>180</v>
      </c>
      <c r="E17" s="41">
        <v>0.15694444444444444</v>
      </c>
      <c r="F17" s="41">
        <v>0.06944444444444443</v>
      </c>
      <c r="G17" s="5">
        <f>SUM(E17,F17)</f>
        <v>0.22638888888888886</v>
      </c>
      <c r="H17" s="7">
        <f>G17</f>
        <v>0.22638888888888886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34.00390625" style="0" customWidth="1"/>
    <col min="4" max="4" width="35.57421875" style="0" customWidth="1"/>
    <col min="6" max="6" width="15.0039062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63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15</v>
      </c>
      <c r="I5" s="2"/>
    </row>
    <row r="6" spans="1:9" ht="18.75" thickBot="1">
      <c r="A6" s="2"/>
      <c r="B6" s="2"/>
      <c r="C6" s="2"/>
      <c r="D6" s="17" t="s">
        <v>22</v>
      </c>
      <c r="E6" s="2"/>
      <c r="F6" s="2"/>
      <c r="G6" s="2"/>
      <c r="H6" s="2"/>
      <c r="I6" s="2"/>
    </row>
    <row r="7" spans="1:9" ht="54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5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41</v>
      </c>
      <c r="C8" s="35" t="s">
        <v>64</v>
      </c>
      <c r="D8" s="35" t="s">
        <v>62</v>
      </c>
      <c r="E8" s="36">
        <v>0.21180555555555555</v>
      </c>
      <c r="F8" s="36">
        <v>0.125</v>
      </c>
      <c r="G8" s="5">
        <f>SUM(E8,F8)</f>
        <v>0.3368055555555556</v>
      </c>
      <c r="H8" s="7">
        <f>G8</f>
        <v>0.3368055555555556</v>
      </c>
      <c r="I8" s="2"/>
    </row>
    <row r="9" spans="1:9" ht="18">
      <c r="A9" s="3">
        <v>2</v>
      </c>
      <c r="B9" s="3">
        <v>46</v>
      </c>
      <c r="C9" s="3" t="s">
        <v>66</v>
      </c>
      <c r="D9" s="3" t="s">
        <v>181</v>
      </c>
      <c r="E9" s="38">
        <v>0.14652777777777778</v>
      </c>
      <c r="F9" s="38">
        <v>0.05555555555555555</v>
      </c>
      <c r="G9" s="5">
        <f aca="true" t="shared" si="0" ref="G9:G15">SUM(E9,F9)</f>
        <v>0.20208333333333334</v>
      </c>
      <c r="H9" s="7">
        <f aca="true" t="shared" si="1" ref="H9:H15">G9</f>
        <v>0.20208333333333334</v>
      </c>
      <c r="I9" s="2"/>
    </row>
    <row r="10" spans="1:9" ht="18">
      <c r="A10" s="35">
        <v>3</v>
      </c>
      <c r="B10" s="35">
        <v>50</v>
      </c>
      <c r="C10" s="35" t="s">
        <v>67</v>
      </c>
      <c r="D10" s="35" t="s">
        <v>51</v>
      </c>
      <c r="E10" s="36">
        <v>0.15277777777777776</v>
      </c>
      <c r="F10" s="36">
        <v>0.027777777777777776</v>
      </c>
      <c r="G10" s="5">
        <f t="shared" si="0"/>
        <v>0.18055555555555552</v>
      </c>
      <c r="H10" s="7">
        <f t="shared" si="1"/>
        <v>0.18055555555555552</v>
      </c>
      <c r="I10" s="2"/>
    </row>
    <row r="11" spans="1:9" ht="18">
      <c r="A11" s="3">
        <v>4</v>
      </c>
      <c r="B11" s="3">
        <v>55</v>
      </c>
      <c r="C11" s="3" t="s">
        <v>68</v>
      </c>
      <c r="D11" s="3" t="s">
        <v>182</v>
      </c>
      <c r="E11" s="38">
        <v>0.1909722222222222</v>
      </c>
      <c r="F11" s="38">
        <v>0.1388888888888889</v>
      </c>
      <c r="G11" s="5">
        <f t="shared" si="0"/>
        <v>0.3298611111111111</v>
      </c>
      <c r="H11" s="7">
        <f t="shared" si="1"/>
        <v>0.3298611111111111</v>
      </c>
      <c r="I11" s="2"/>
    </row>
    <row r="12" spans="1:9" ht="18">
      <c r="A12" s="35">
        <v>5</v>
      </c>
      <c r="B12" s="35">
        <v>59</v>
      </c>
      <c r="C12" s="35" t="s">
        <v>70</v>
      </c>
      <c r="D12" s="35" t="s">
        <v>183</v>
      </c>
      <c r="E12" s="36">
        <v>0.16319444444444445</v>
      </c>
      <c r="F12" s="36">
        <v>0.05555555555555555</v>
      </c>
      <c r="G12" s="5">
        <f t="shared" si="0"/>
        <v>0.21875</v>
      </c>
      <c r="H12" s="7">
        <f t="shared" si="1"/>
        <v>0.21875</v>
      </c>
      <c r="I12" s="2"/>
    </row>
    <row r="13" spans="1:9" ht="18">
      <c r="A13" s="3">
        <v>6</v>
      </c>
      <c r="B13" s="3">
        <v>66</v>
      </c>
      <c r="C13" s="3" t="s">
        <v>72</v>
      </c>
      <c r="D13" s="3" t="s">
        <v>184</v>
      </c>
      <c r="E13" s="38">
        <v>0.1326388888888889</v>
      </c>
      <c r="F13" s="38">
        <v>0.027777777777777776</v>
      </c>
      <c r="G13" s="5">
        <f t="shared" si="0"/>
        <v>0.16041666666666665</v>
      </c>
      <c r="H13" s="7">
        <f t="shared" si="1"/>
        <v>0.16041666666666665</v>
      </c>
      <c r="I13" s="2"/>
    </row>
    <row r="14" spans="1:9" ht="18">
      <c r="A14" s="35">
        <v>7</v>
      </c>
      <c r="B14" s="35">
        <v>82</v>
      </c>
      <c r="C14" s="35" t="s">
        <v>74</v>
      </c>
      <c r="D14" s="35" t="s">
        <v>53</v>
      </c>
      <c r="E14" s="36">
        <v>0.1277777777777778</v>
      </c>
      <c r="F14" s="36">
        <v>0.09722222222222222</v>
      </c>
      <c r="G14" s="5">
        <f t="shared" si="0"/>
        <v>0.22500000000000003</v>
      </c>
      <c r="H14" s="7">
        <f t="shared" si="1"/>
        <v>0.22500000000000003</v>
      </c>
      <c r="I14" s="2"/>
    </row>
    <row r="15" spans="1:8" ht="18">
      <c r="A15" s="3">
        <v>8</v>
      </c>
      <c r="B15" s="3">
        <v>4314</v>
      </c>
      <c r="C15" s="3" t="s">
        <v>76</v>
      </c>
      <c r="D15" s="3" t="s">
        <v>185</v>
      </c>
      <c r="E15" s="41">
        <v>0.14444444444444446</v>
      </c>
      <c r="F15" s="41">
        <v>0.06944444444444443</v>
      </c>
      <c r="G15" s="33">
        <f t="shared" si="0"/>
        <v>0.2138888888888889</v>
      </c>
      <c r="H15" s="7">
        <f t="shared" si="1"/>
        <v>0.2138888888888889</v>
      </c>
    </row>
    <row r="16" spans="1:8" ht="18">
      <c r="A16" s="35">
        <v>9</v>
      </c>
      <c r="B16" s="35">
        <v>4354</v>
      </c>
      <c r="C16" s="35" t="s">
        <v>77</v>
      </c>
      <c r="D16" s="35" t="s">
        <v>186</v>
      </c>
      <c r="E16" s="42">
        <v>0.14791666666666667</v>
      </c>
      <c r="F16" s="42">
        <v>0</v>
      </c>
      <c r="G16" s="33"/>
      <c r="H16" s="7">
        <f>E16+F16</f>
        <v>0.14791666666666667</v>
      </c>
    </row>
    <row r="17" spans="1:8" ht="18">
      <c r="A17" s="3">
        <v>10</v>
      </c>
      <c r="B17" s="3">
        <v>4302</v>
      </c>
      <c r="C17" s="3" t="s">
        <v>81</v>
      </c>
      <c r="D17" s="3" t="s">
        <v>187</v>
      </c>
      <c r="E17" s="41">
        <v>0.15763888888888888</v>
      </c>
      <c r="F17" s="41">
        <v>0.041666666666666664</v>
      </c>
      <c r="G17" s="33"/>
      <c r="H17" s="7">
        <f>E17+F17</f>
        <v>0.19930555555555554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28125" style="0" customWidth="1"/>
    <col min="2" max="2" width="15.00390625" style="0" customWidth="1"/>
    <col min="3" max="3" width="31.28125" style="0" customWidth="1"/>
    <col min="4" max="4" width="37.7109375" style="0" customWidth="1"/>
    <col min="6" max="6" width="14.851562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63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20</v>
      </c>
      <c r="I5" s="2"/>
    </row>
    <row r="6" spans="1:9" ht="18.75" thickBot="1">
      <c r="A6" s="2"/>
      <c r="B6" s="2"/>
      <c r="C6" s="2"/>
      <c r="D6" s="17" t="s">
        <v>22</v>
      </c>
      <c r="E6" s="2"/>
      <c r="F6" s="2"/>
      <c r="G6" s="2"/>
      <c r="H6" s="2"/>
      <c r="I6" s="2"/>
    </row>
    <row r="7" spans="1:9" ht="54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1" t="s">
        <v>6</v>
      </c>
      <c r="H7" s="12" t="s">
        <v>11</v>
      </c>
      <c r="I7" s="2"/>
    </row>
    <row r="8" spans="1:9" ht="18">
      <c r="A8" s="35">
        <v>1</v>
      </c>
      <c r="B8" s="35">
        <v>86</v>
      </c>
      <c r="C8" s="35" t="s">
        <v>83</v>
      </c>
      <c r="D8" s="35" t="s">
        <v>189</v>
      </c>
      <c r="E8" s="36">
        <v>0.18055555555555555</v>
      </c>
      <c r="F8" s="36">
        <v>0.125</v>
      </c>
      <c r="G8" s="5">
        <f>SUM(E8,F8)</f>
        <v>0.3055555555555556</v>
      </c>
      <c r="H8" s="7">
        <f>G8</f>
        <v>0.3055555555555556</v>
      </c>
      <c r="I8" s="2"/>
    </row>
    <row r="9" spans="1:9" ht="18">
      <c r="A9" s="3">
        <v>2</v>
      </c>
      <c r="B9" s="3">
        <v>92</v>
      </c>
      <c r="C9" s="3" t="s">
        <v>85</v>
      </c>
      <c r="D9" s="3" t="s">
        <v>190</v>
      </c>
      <c r="E9" s="38">
        <v>0.15763888888888888</v>
      </c>
      <c r="F9" s="38">
        <v>0.1111111111111111</v>
      </c>
      <c r="G9" s="5">
        <f aca="true" t="shared" si="0" ref="G9:G15">SUM(E9,F9)</f>
        <v>0.26875</v>
      </c>
      <c r="H9" s="7">
        <f aca="true" t="shared" si="1" ref="H9:H15">G9</f>
        <v>0.26875</v>
      </c>
      <c r="I9" s="2"/>
    </row>
    <row r="10" spans="1:9" ht="18">
      <c r="A10" s="35">
        <v>3</v>
      </c>
      <c r="B10" s="35">
        <v>97</v>
      </c>
      <c r="C10" s="35" t="s">
        <v>87</v>
      </c>
      <c r="D10" s="35" t="s">
        <v>191</v>
      </c>
      <c r="E10" s="36">
        <v>0.15972222222222224</v>
      </c>
      <c r="F10" s="36">
        <v>0.013888888888888888</v>
      </c>
      <c r="G10" s="5">
        <f t="shared" si="0"/>
        <v>0.17361111111111113</v>
      </c>
      <c r="H10" s="7">
        <f t="shared" si="1"/>
        <v>0.17361111111111113</v>
      </c>
      <c r="I10" s="2"/>
    </row>
    <row r="11" spans="1:9" ht="18">
      <c r="A11" s="3">
        <v>4</v>
      </c>
      <c r="B11" s="3">
        <v>108</v>
      </c>
      <c r="C11" s="3" t="s">
        <v>89</v>
      </c>
      <c r="D11" s="3" t="s">
        <v>192</v>
      </c>
      <c r="E11" s="38">
        <v>0.17013888888888887</v>
      </c>
      <c r="F11" s="38">
        <v>0.125</v>
      </c>
      <c r="G11" s="5">
        <f t="shared" si="0"/>
        <v>0.29513888888888884</v>
      </c>
      <c r="H11" s="7">
        <f t="shared" si="1"/>
        <v>0.29513888888888884</v>
      </c>
      <c r="I11" s="2"/>
    </row>
    <row r="12" spans="1:9" ht="18">
      <c r="A12" s="35">
        <v>5</v>
      </c>
      <c r="B12" s="35">
        <v>131</v>
      </c>
      <c r="C12" s="35" t="s">
        <v>91</v>
      </c>
      <c r="D12" s="35" t="s">
        <v>193</v>
      </c>
      <c r="E12" s="36">
        <v>0.16111111111111112</v>
      </c>
      <c r="F12" s="36">
        <v>0.027777777777777776</v>
      </c>
      <c r="G12" s="5">
        <f t="shared" si="0"/>
        <v>0.18888888888888888</v>
      </c>
      <c r="H12" s="7">
        <f t="shared" si="1"/>
        <v>0.18888888888888888</v>
      </c>
      <c r="I12" s="2"/>
    </row>
    <row r="13" spans="1:9" ht="18">
      <c r="A13" s="3">
        <v>6</v>
      </c>
      <c r="B13" s="3">
        <v>136</v>
      </c>
      <c r="C13" s="3" t="s">
        <v>94</v>
      </c>
      <c r="D13" s="3" t="s">
        <v>194</v>
      </c>
      <c r="E13" s="38">
        <v>0.19444444444444445</v>
      </c>
      <c r="F13" s="38">
        <v>0.05555555555555555</v>
      </c>
      <c r="G13" s="5">
        <f t="shared" si="0"/>
        <v>0.25</v>
      </c>
      <c r="H13" s="7">
        <f t="shared" si="1"/>
        <v>0.25</v>
      </c>
      <c r="I13" s="2"/>
    </row>
    <row r="14" spans="1:9" ht="18">
      <c r="A14" s="35">
        <v>7</v>
      </c>
      <c r="B14" s="35">
        <v>4310</v>
      </c>
      <c r="C14" s="35" t="s">
        <v>96</v>
      </c>
      <c r="D14" s="35" t="s">
        <v>195</v>
      </c>
      <c r="E14" s="36">
        <v>0.1875</v>
      </c>
      <c r="F14" s="36">
        <v>0.08333333333333333</v>
      </c>
      <c r="G14" s="5">
        <f t="shared" si="0"/>
        <v>0.2708333333333333</v>
      </c>
      <c r="H14" s="7">
        <f t="shared" si="1"/>
        <v>0.2708333333333333</v>
      </c>
      <c r="I14" s="2"/>
    </row>
    <row r="15" spans="1:8" ht="18">
      <c r="A15" s="3">
        <v>8</v>
      </c>
      <c r="B15" s="3">
        <v>4164</v>
      </c>
      <c r="C15" s="3" t="s">
        <v>98</v>
      </c>
      <c r="D15" s="3" t="s">
        <v>196</v>
      </c>
      <c r="E15" s="41">
        <v>0.14097222222222222</v>
      </c>
      <c r="F15" s="41">
        <v>0.027777777777777776</v>
      </c>
      <c r="G15" s="3">
        <f t="shared" si="0"/>
        <v>0.16875</v>
      </c>
      <c r="H15" s="7">
        <f t="shared" si="1"/>
        <v>0.16875</v>
      </c>
    </row>
    <row r="16" spans="1:8" ht="18">
      <c r="A16" s="35">
        <v>9</v>
      </c>
      <c r="B16" s="35">
        <v>4371</v>
      </c>
      <c r="C16" s="35" t="s">
        <v>99</v>
      </c>
      <c r="D16" s="35" t="s">
        <v>197</v>
      </c>
      <c r="E16" s="42">
        <v>0.18125</v>
      </c>
      <c r="F16" s="42">
        <v>0.041666666666666664</v>
      </c>
      <c r="G16" s="3"/>
      <c r="H16" s="7">
        <f>E16+F16</f>
        <v>0.22291666666666665</v>
      </c>
    </row>
    <row r="17" spans="1:8" ht="18">
      <c r="A17" s="3">
        <v>10</v>
      </c>
      <c r="B17" s="3">
        <v>4306</v>
      </c>
      <c r="C17" s="3" t="s">
        <v>188</v>
      </c>
      <c r="D17" s="3" t="s">
        <v>198</v>
      </c>
      <c r="E17" s="41">
        <v>0.18194444444444444</v>
      </c>
      <c r="F17" s="41">
        <v>0.08333333333333333</v>
      </c>
      <c r="G17" s="3"/>
      <c r="H17" s="7">
        <f>E17+F17</f>
        <v>0.2652777777777778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34.421875" style="0" customWidth="1"/>
    <col min="4" max="4" width="30.00390625" style="0" customWidth="1"/>
    <col min="6" max="6" width="17.00390625" style="0" customWidth="1"/>
    <col min="7" max="7" width="11.421875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63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17</v>
      </c>
      <c r="I5" s="2"/>
    </row>
    <row r="6" spans="1:9" ht="18.75" thickBot="1">
      <c r="A6" s="2"/>
      <c r="B6" s="2"/>
      <c r="C6" s="2"/>
      <c r="D6" s="17" t="s">
        <v>22</v>
      </c>
      <c r="E6" s="2"/>
      <c r="F6" s="2"/>
      <c r="G6" s="2"/>
      <c r="H6" s="2"/>
      <c r="I6" s="2"/>
    </row>
    <row r="7" spans="1:9" ht="54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42</v>
      </c>
      <c r="C8" s="35" t="s">
        <v>64</v>
      </c>
      <c r="D8" s="35" t="s">
        <v>58</v>
      </c>
      <c r="E8" s="36">
        <v>0.1729166666666667</v>
      </c>
      <c r="F8" s="36">
        <v>0.06944444444444443</v>
      </c>
      <c r="G8" s="5">
        <f>SUM(E8,F8)</f>
        <v>0.24236111111111114</v>
      </c>
      <c r="H8" s="7">
        <f>G8</f>
        <v>0.24236111111111114</v>
      </c>
      <c r="I8" s="2"/>
    </row>
    <row r="9" spans="1:9" ht="18">
      <c r="A9" s="3">
        <v>2</v>
      </c>
      <c r="B9" s="3">
        <v>47</v>
      </c>
      <c r="C9" s="3" t="s">
        <v>66</v>
      </c>
      <c r="D9" s="3" t="s">
        <v>199</v>
      </c>
      <c r="E9" s="38">
        <v>0.16111111111111112</v>
      </c>
      <c r="F9" s="38">
        <v>0.027777777777777776</v>
      </c>
      <c r="G9" s="5">
        <f aca="true" t="shared" si="0" ref="G9:G15">SUM(E9,F9)</f>
        <v>0.18888888888888888</v>
      </c>
      <c r="H9" s="7">
        <f aca="true" t="shared" si="1" ref="H9:H15">G9</f>
        <v>0.18888888888888888</v>
      </c>
      <c r="I9" s="2"/>
    </row>
    <row r="10" spans="1:9" ht="18">
      <c r="A10" s="35">
        <v>3</v>
      </c>
      <c r="B10" s="35">
        <v>51</v>
      </c>
      <c r="C10" s="35" t="s">
        <v>67</v>
      </c>
      <c r="D10" s="35" t="s">
        <v>57</v>
      </c>
      <c r="E10" s="36">
        <v>0.15277777777777776</v>
      </c>
      <c r="F10" s="36">
        <v>0</v>
      </c>
      <c r="G10" s="5">
        <f t="shared" si="0"/>
        <v>0.15277777777777776</v>
      </c>
      <c r="H10" s="7">
        <f t="shared" si="1"/>
        <v>0.15277777777777776</v>
      </c>
      <c r="I10" s="2"/>
    </row>
    <row r="11" spans="1:9" ht="18">
      <c r="A11" s="3">
        <v>4</v>
      </c>
      <c r="B11" s="3">
        <v>56</v>
      </c>
      <c r="C11" s="3" t="s">
        <v>68</v>
      </c>
      <c r="D11" s="3" t="s">
        <v>200</v>
      </c>
      <c r="E11" s="38">
        <v>0.16458333333333333</v>
      </c>
      <c r="F11" s="38">
        <v>0.125</v>
      </c>
      <c r="G11" s="5">
        <f t="shared" si="0"/>
        <v>0.2895833333333333</v>
      </c>
      <c r="H11" s="7">
        <f t="shared" si="1"/>
        <v>0.2895833333333333</v>
      </c>
      <c r="I11" s="2"/>
    </row>
    <row r="12" spans="1:9" ht="18">
      <c r="A12" s="35">
        <v>5</v>
      </c>
      <c r="B12" s="35">
        <v>60</v>
      </c>
      <c r="C12" s="35" t="s">
        <v>70</v>
      </c>
      <c r="D12" s="35" t="s">
        <v>201</v>
      </c>
      <c r="E12" s="36">
        <v>0.17222222222222225</v>
      </c>
      <c r="F12" s="36">
        <v>0.08333333333333333</v>
      </c>
      <c r="G12" s="5">
        <f t="shared" si="0"/>
        <v>0.2555555555555556</v>
      </c>
      <c r="H12" s="7">
        <f t="shared" si="1"/>
        <v>0.2555555555555556</v>
      </c>
      <c r="I12" s="2"/>
    </row>
    <row r="13" spans="1:9" ht="18">
      <c r="A13" s="3">
        <v>6</v>
      </c>
      <c r="B13" s="3">
        <v>67</v>
      </c>
      <c r="C13" s="3" t="s">
        <v>72</v>
      </c>
      <c r="D13" s="3" t="s">
        <v>202</v>
      </c>
      <c r="E13" s="38">
        <v>0.16527777777777777</v>
      </c>
      <c r="F13" s="38">
        <v>0.05555555555555555</v>
      </c>
      <c r="G13" s="5">
        <f t="shared" si="0"/>
        <v>0.22083333333333333</v>
      </c>
      <c r="H13" s="7">
        <f t="shared" si="1"/>
        <v>0.22083333333333333</v>
      </c>
      <c r="I13" s="2"/>
    </row>
    <row r="14" spans="1:9" ht="18">
      <c r="A14" s="35">
        <v>7</v>
      </c>
      <c r="B14" s="35">
        <v>83</v>
      </c>
      <c r="C14" s="35" t="s">
        <v>74</v>
      </c>
      <c r="D14" s="35" t="s">
        <v>203</v>
      </c>
      <c r="E14" s="36">
        <v>0.15277777777777776</v>
      </c>
      <c r="F14" s="36">
        <v>0.1388888888888889</v>
      </c>
      <c r="G14" s="5">
        <f t="shared" si="0"/>
        <v>0.29166666666666663</v>
      </c>
      <c r="H14" s="7">
        <f t="shared" si="1"/>
        <v>0.29166666666666663</v>
      </c>
      <c r="I14" s="2"/>
    </row>
    <row r="15" spans="1:8" ht="18">
      <c r="A15" s="3">
        <v>8</v>
      </c>
      <c r="B15" s="3">
        <v>4315</v>
      </c>
      <c r="C15" s="3" t="s">
        <v>76</v>
      </c>
      <c r="D15" s="3" t="s">
        <v>204</v>
      </c>
      <c r="E15" s="41">
        <v>0.1423611111111111</v>
      </c>
      <c r="F15" s="41">
        <v>0.09722222222222222</v>
      </c>
      <c r="G15" s="33">
        <f t="shared" si="0"/>
        <v>0.23958333333333331</v>
      </c>
      <c r="H15" s="7">
        <f t="shared" si="1"/>
        <v>0.23958333333333331</v>
      </c>
    </row>
    <row r="16" spans="1:8" ht="18">
      <c r="A16" s="35">
        <v>9</v>
      </c>
      <c r="B16" s="35">
        <v>4355</v>
      </c>
      <c r="C16" s="35" t="s">
        <v>77</v>
      </c>
      <c r="D16" s="35" t="s">
        <v>205</v>
      </c>
      <c r="E16" s="42">
        <v>0.18958333333333333</v>
      </c>
      <c r="F16" s="42">
        <v>0.041666666666666664</v>
      </c>
      <c r="G16" s="33"/>
      <c r="H16" s="7">
        <f>E16+F16</f>
        <v>0.23124999999999998</v>
      </c>
    </row>
    <row r="17" spans="1:8" ht="18">
      <c r="A17" s="3">
        <v>10</v>
      </c>
      <c r="B17" s="3">
        <v>4303</v>
      </c>
      <c r="C17" s="3" t="s">
        <v>81</v>
      </c>
      <c r="D17" s="3" t="s">
        <v>206</v>
      </c>
      <c r="E17" s="41">
        <v>0.17361111111111113</v>
      </c>
      <c r="F17" s="41">
        <v>0.09722222222222222</v>
      </c>
      <c r="G17" s="33"/>
      <c r="H17" s="7">
        <f>E17+F17</f>
        <v>0.27083333333333337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28125" style="0" customWidth="1"/>
    <col min="2" max="2" width="13.140625" style="0" customWidth="1"/>
    <col min="3" max="3" width="30.140625" style="0" customWidth="1"/>
    <col min="4" max="4" width="34.57421875" style="0" customWidth="1"/>
    <col min="5" max="5" width="10.140625" style="0" customWidth="1"/>
    <col min="6" max="6" width="15.0039062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63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12</v>
      </c>
      <c r="I5" s="2"/>
    </row>
    <row r="6" spans="1:9" ht="18.75" thickBot="1">
      <c r="A6" s="2"/>
      <c r="B6" s="2"/>
      <c r="C6" s="2"/>
      <c r="D6" s="17" t="s">
        <v>22</v>
      </c>
      <c r="E6" s="2"/>
      <c r="F6" s="2"/>
      <c r="G6" s="2"/>
      <c r="H6" s="2"/>
      <c r="I6" s="2"/>
    </row>
    <row r="7" spans="1:9" ht="54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207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88</v>
      </c>
      <c r="C8" s="35" t="s">
        <v>83</v>
      </c>
      <c r="D8" s="35" t="s">
        <v>210</v>
      </c>
      <c r="E8" s="36">
        <v>0.1840277777777778</v>
      </c>
      <c r="F8" s="36">
        <v>0.1388888888888889</v>
      </c>
      <c r="G8" s="5">
        <f>SUM(E8,F8)</f>
        <v>0.3229166666666667</v>
      </c>
      <c r="H8" s="7">
        <f>G8</f>
        <v>0.3229166666666667</v>
      </c>
      <c r="I8" s="2"/>
    </row>
    <row r="9" spans="1:9" ht="18">
      <c r="A9" s="3">
        <v>2</v>
      </c>
      <c r="B9" s="3">
        <v>93</v>
      </c>
      <c r="C9" s="3" t="s">
        <v>85</v>
      </c>
      <c r="D9" s="3" t="s">
        <v>211</v>
      </c>
      <c r="E9" s="38">
        <v>0.18333333333333335</v>
      </c>
      <c r="F9" s="38">
        <v>0.08333333333333333</v>
      </c>
      <c r="G9" s="5">
        <f aca="true" t="shared" si="0" ref="G9:G15">SUM(E9,F9)</f>
        <v>0.26666666666666666</v>
      </c>
      <c r="H9" s="7">
        <f aca="true" t="shared" si="1" ref="H9:H15">G9</f>
        <v>0.26666666666666666</v>
      </c>
      <c r="I9" s="2"/>
    </row>
    <row r="10" spans="1:9" ht="18">
      <c r="A10" s="35">
        <v>3</v>
      </c>
      <c r="B10" s="35">
        <v>98</v>
      </c>
      <c r="C10" s="35" t="s">
        <v>87</v>
      </c>
      <c r="D10" s="35" t="s">
        <v>212</v>
      </c>
      <c r="E10" s="36">
        <v>0.16666666666666666</v>
      </c>
      <c r="F10" s="36">
        <v>0.027777777777777776</v>
      </c>
      <c r="G10" s="5">
        <f t="shared" si="0"/>
        <v>0.19444444444444442</v>
      </c>
      <c r="H10" s="7">
        <f t="shared" si="1"/>
        <v>0.19444444444444442</v>
      </c>
      <c r="I10" s="2"/>
    </row>
    <row r="11" spans="1:9" ht="18">
      <c r="A11" s="3">
        <v>4</v>
      </c>
      <c r="B11" s="3">
        <v>109</v>
      </c>
      <c r="C11" s="3" t="s">
        <v>89</v>
      </c>
      <c r="D11" s="3" t="s">
        <v>213</v>
      </c>
      <c r="E11" s="38">
        <v>0.1875</v>
      </c>
      <c r="F11" s="38">
        <v>0.125</v>
      </c>
      <c r="G11" s="5">
        <f t="shared" si="0"/>
        <v>0.3125</v>
      </c>
      <c r="H11" s="7">
        <f t="shared" si="1"/>
        <v>0.3125</v>
      </c>
      <c r="I11" s="2"/>
    </row>
    <row r="12" spans="1:9" ht="18">
      <c r="A12" s="35">
        <v>5</v>
      </c>
      <c r="B12" s="35">
        <v>132</v>
      </c>
      <c r="C12" s="35" t="s">
        <v>91</v>
      </c>
      <c r="D12" s="35" t="s">
        <v>214</v>
      </c>
      <c r="E12" s="36">
        <v>0.18125</v>
      </c>
      <c r="F12" s="36">
        <v>0.09722222222222222</v>
      </c>
      <c r="G12" s="5">
        <f t="shared" si="0"/>
        <v>0.27847222222222223</v>
      </c>
      <c r="H12" s="7">
        <f t="shared" si="1"/>
        <v>0.27847222222222223</v>
      </c>
      <c r="I12" s="2"/>
    </row>
    <row r="13" spans="1:9" ht="18">
      <c r="A13" s="3">
        <v>6</v>
      </c>
      <c r="B13" s="3">
        <v>137</v>
      </c>
      <c r="C13" s="3" t="s">
        <v>94</v>
      </c>
      <c r="D13" s="3" t="s">
        <v>215</v>
      </c>
      <c r="E13" s="38">
        <v>0.1763888888888889</v>
      </c>
      <c r="F13" s="38">
        <v>0.041666666666666664</v>
      </c>
      <c r="G13" s="5">
        <f t="shared" si="0"/>
        <v>0.21805555555555556</v>
      </c>
      <c r="H13" s="7">
        <f t="shared" si="1"/>
        <v>0.21805555555555556</v>
      </c>
      <c r="I13" s="2"/>
    </row>
    <row r="14" spans="1:9" ht="18">
      <c r="A14" s="35">
        <v>7</v>
      </c>
      <c r="B14" s="35">
        <v>4311</v>
      </c>
      <c r="C14" s="35" t="s">
        <v>96</v>
      </c>
      <c r="D14" s="35" t="s">
        <v>216</v>
      </c>
      <c r="E14" s="36">
        <v>0.17361111111111113</v>
      </c>
      <c r="F14" s="36">
        <v>0.09722222222222222</v>
      </c>
      <c r="G14" s="5">
        <f t="shared" si="0"/>
        <v>0.27083333333333337</v>
      </c>
      <c r="H14" s="7">
        <f t="shared" si="1"/>
        <v>0.27083333333333337</v>
      </c>
      <c r="I14" s="2"/>
    </row>
    <row r="15" spans="1:8" ht="18">
      <c r="A15" s="3">
        <v>8</v>
      </c>
      <c r="B15" s="45">
        <v>4165</v>
      </c>
      <c r="C15" s="45" t="s">
        <v>98</v>
      </c>
      <c r="D15" s="3" t="s">
        <v>217</v>
      </c>
      <c r="E15" s="41">
        <v>0.14930555555555555</v>
      </c>
      <c r="F15" s="41">
        <v>0.013888888888888888</v>
      </c>
      <c r="G15" s="33">
        <f t="shared" si="0"/>
        <v>0.16319444444444445</v>
      </c>
      <c r="H15" s="7">
        <f t="shared" si="1"/>
        <v>0.16319444444444445</v>
      </c>
    </row>
    <row r="16" spans="1:8" ht="18">
      <c r="A16" s="35">
        <v>9</v>
      </c>
      <c r="B16" s="35">
        <v>4372</v>
      </c>
      <c r="C16" s="35" t="s">
        <v>99</v>
      </c>
      <c r="D16" s="35" t="s">
        <v>59</v>
      </c>
      <c r="E16" s="42">
        <v>0.19791666666666666</v>
      </c>
      <c r="F16" s="42">
        <v>0</v>
      </c>
      <c r="G16" s="33"/>
      <c r="H16" s="7">
        <f>E16+F16</f>
        <v>0.19791666666666666</v>
      </c>
    </row>
    <row r="17" spans="1:8" ht="18">
      <c r="A17" s="3">
        <v>10</v>
      </c>
      <c r="B17" s="3">
        <v>4307</v>
      </c>
      <c r="C17" s="3" t="s">
        <v>208</v>
      </c>
      <c r="D17" s="3" t="s">
        <v>218</v>
      </c>
      <c r="E17" s="41">
        <v>0.17708333333333334</v>
      </c>
      <c r="F17" s="41">
        <v>0.09722222222222222</v>
      </c>
      <c r="G17" s="33"/>
      <c r="H17" s="7">
        <f>E17+F17</f>
        <v>0.2743055555555556</v>
      </c>
    </row>
    <row r="25" ht="18">
      <c r="H25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7.28125" style="0" customWidth="1"/>
    <col min="2" max="2" width="13.57421875" style="0" customWidth="1"/>
    <col min="3" max="3" width="35.8515625" style="0" customWidth="1"/>
    <col min="4" max="4" width="30.57421875" style="0" customWidth="1"/>
    <col min="6" max="6" width="18.71093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82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18</v>
      </c>
      <c r="I5" s="2"/>
    </row>
    <row r="6" spans="1:9" ht="18.75" thickBot="1">
      <c r="A6" s="2"/>
      <c r="B6" s="2"/>
      <c r="C6" s="2"/>
      <c r="D6" s="17" t="s">
        <v>22</v>
      </c>
      <c r="E6" s="2"/>
      <c r="F6" s="2"/>
      <c r="G6" s="2"/>
      <c r="H6" s="2"/>
      <c r="I6" s="2"/>
    </row>
    <row r="7" spans="1:9" ht="54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4" t="s">
        <v>6</v>
      </c>
      <c r="H7" s="6" t="s">
        <v>11</v>
      </c>
      <c r="I7" s="2"/>
    </row>
    <row r="8" spans="1:9" ht="18">
      <c r="A8" s="35">
        <v>1</v>
      </c>
      <c r="B8" s="35">
        <v>44</v>
      </c>
      <c r="C8" s="35" t="s">
        <v>136</v>
      </c>
      <c r="D8" s="35" t="s">
        <v>55</v>
      </c>
      <c r="E8" s="36">
        <v>0.17361111111111113</v>
      </c>
      <c r="F8" s="36">
        <v>0.08333333333333333</v>
      </c>
      <c r="G8" s="5">
        <f>SUM(E8,F8)</f>
        <v>0.2569444444444445</v>
      </c>
      <c r="H8" s="7">
        <f>G8</f>
        <v>0.2569444444444445</v>
      </c>
      <c r="I8" s="2"/>
    </row>
    <row r="9" spans="1:9" ht="18">
      <c r="A9" s="3">
        <v>2</v>
      </c>
      <c r="B9" s="45">
        <v>48</v>
      </c>
      <c r="C9" s="45" t="s">
        <v>137</v>
      </c>
      <c r="D9" s="45" t="s">
        <v>219</v>
      </c>
      <c r="E9" s="38">
        <v>0.17916666666666667</v>
      </c>
      <c r="F9" s="38">
        <v>0</v>
      </c>
      <c r="G9" s="5">
        <f aca="true" t="shared" si="0" ref="G9:G15">SUM(E9,F9)</f>
        <v>0.17916666666666667</v>
      </c>
      <c r="H9" s="7">
        <f aca="true" t="shared" si="1" ref="H9:H15">G9</f>
        <v>0.17916666666666667</v>
      </c>
      <c r="I9" s="2"/>
    </row>
    <row r="10" spans="1:9" ht="18">
      <c r="A10" s="35">
        <v>3</v>
      </c>
      <c r="B10" s="35">
        <v>52</v>
      </c>
      <c r="C10" s="35" t="s">
        <v>138</v>
      </c>
      <c r="D10" s="35" t="s">
        <v>60</v>
      </c>
      <c r="E10" s="36">
        <v>0.1361111111111111</v>
      </c>
      <c r="F10" s="36">
        <v>0.027777777777777776</v>
      </c>
      <c r="G10" s="5">
        <f t="shared" si="0"/>
        <v>0.16388888888888886</v>
      </c>
      <c r="H10" s="7">
        <f t="shared" si="1"/>
        <v>0.16388888888888886</v>
      </c>
      <c r="I10" s="2"/>
    </row>
    <row r="11" spans="1:9" ht="18">
      <c r="A11" s="3">
        <v>4</v>
      </c>
      <c r="B11" s="3">
        <v>57</v>
      </c>
      <c r="C11" s="3" t="s">
        <v>139</v>
      </c>
      <c r="D11" s="3" t="s">
        <v>220</v>
      </c>
      <c r="E11" s="38">
        <v>0.17222222222222225</v>
      </c>
      <c r="F11" s="38">
        <v>0.1111111111111111</v>
      </c>
      <c r="G11" s="5">
        <f t="shared" si="0"/>
        <v>0.2833333333333333</v>
      </c>
      <c r="H11" s="7">
        <f t="shared" si="1"/>
        <v>0.2833333333333333</v>
      </c>
      <c r="I11" s="2"/>
    </row>
    <row r="12" spans="1:9" ht="18">
      <c r="A12" s="35">
        <v>5</v>
      </c>
      <c r="B12" s="35">
        <v>61</v>
      </c>
      <c r="C12" s="35" t="s">
        <v>140</v>
      </c>
      <c r="D12" s="35" t="s">
        <v>221</v>
      </c>
      <c r="E12" s="36">
        <v>0.17569444444444446</v>
      </c>
      <c r="F12" s="36">
        <v>0.1388888888888889</v>
      </c>
      <c r="G12" s="5">
        <f t="shared" si="0"/>
        <v>0.3145833333333333</v>
      </c>
      <c r="H12" s="7">
        <f t="shared" si="1"/>
        <v>0.3145833333333333</v>
      </c>
      <c r="I12" s="2"/>
    </row>
    <row r="13" spans="1:9" ht="18">
      <c r="A13" s="3">
        <v>6</v>
      </c>
      <c r="B13" s="3">
        <v>68</v>
      </c>
      <c r="C13" s="3" t="s">
        <v>141</v>
      </c>
      <c r="D13" s="3" t="s">
        <v>222</v>
      </c>
      <c r="E13" s="38">
        <v>0.24027777777777778</v>
      </c>
      <c r="F13" s="38">
        <v>0.125</v>
      </c>
      <c r="G13" s="5">
        <f t="shared" si="0"/>
        <v>0.3652777777777778</v>
      </c>
      <c r="H13" s="7">
        <f t="shared" si="1"/>
        <v>0.3652777777777778</v>
      </c>
      <c r="I13" s="2"/>
    </row>
    <row r="14" spans="1:9" ht="18">
      <c r="A14" s="35">
        <v>7</v>
      </c>
      <c r="B14" s="35">
        <v>84</v>
      </c>
      <c r="C14" s="35" t="s">
        <v>142</v>
      </c>
      <c r="D14" s="35" t="s">
        <v>223</v>
      </c>
      <c r="E14" s="36">
        <v>0.13541666666666666</v>
      </c>
      <c r="F14" s="36">
        <v>0.125</v>
      </c>
      <c r="G14" s="5">
        <f t="shared" si="0"/>
        <v>0.26041666666666663</v>
      </c>
      <c r="H14" s="7">
        <f t="shared" si="1"/>
        <v>0.26041666666666663</v>
      </c>
      <c r="I14" s="2"/>
    </row>
    <row r="15" spans="1:8" ht="18">
      <c r="A15" s="3">
        <v>8</v>
      </c>
      <c r="B15" s="45">
        <v>4316</v>
      </c>
      <c r="C15" s="45" t="s">
        <v>144</v>
      </c>
      <c r="D15" s="45" t="s">
        <v>224</v>
      </c>
      <c r="E15" s="41">
        <v>0.13680555555555554</v>
      </c>
      <c r="F15" s="41">
        <v>0.09722222222222222</v>
      </c>
      <c r="G15" s="3">
        <f t="shared" si="0"/>
        <v>0.23402777777777778</v>
      </c>
      <c r="H15" s="7">
        <f t="shared" si="1"/>
        <v>0.23402777777777778</v>
      </c>
    </row>
    <row r="16" spans="1:8" ht="18">
      <c r="A16" s="35">
        <v>9</v>
      </c>
      <c r="B16" s="35">
        <v>4356</v>
      </c>
      <c r="C16" s="35" t="s">
        <v>143</v>
      </c>
      <c r="D16" s="35" t="s">
        <v>225</v>
      </c>
      <c r="E16" s="42">
        <v>0.1729166666666667</v>
      </c>
      <c r="F16" s="42">
        <v>0.05555555555555555</v>
      </c>
      <c r="G16" s="3"/>
      <c r="H16" s="7">
        <f>E16+F16</f>
        <v>0.22847222222222224</v>
      </c>
    </row>
    <row r="17" spans="1:8" ht="18">
      <c r="A17" s="3">
        <v>10</v>
      </c>
      <c r="B17" s="45">
        <v>4304</v>
      </c>
      <c r="C17" s="45" t="s">
        <v>145</v>
      </c>
      <c r="D17" s="45" t="s">
        <v>226</v>
      </c>
      <c r="E17" s="41">
        <v>0.14444444444444446</v>
      </c>
      <c r="F17" s="41">
        <v>0.08333333333333333</v>
      </c>
      <c r="G17" s="3"/>
      <c r="H17" s="7">
        <f>E17+F17</f>
        <v>0.2277777777777778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31.00390625" style="0" customWidth="1"/>
    <col min="4" max="4" width="35.421875" style="0" customWidth="1"/>
    <col min="6" max="6" width="16.4218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63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19</v>
      </c>
      <c r="I5" s="2"/>
    </row>
    <row r="6" spans="1:9" ht="18.75" thickBot="1">
      <c r="A6" s="2"/>
      <c r="B6" s="2"/>
      <c r="C6" s="2"/>
      <c r="D6" s="17" t="s">
        <v>22</v>
      </c>
      <c r="E6" s="2"/>
      <c r="F6" s="2"/>
      <c r="G6" s="2"/>
      <c r="H6" s="2"/>
      <c r="I6" s="2"/>
    </row>
    <row r="7" spans="1:9" ht="54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90</v>
      </c>
      <c r="C8" s="35" t="s">
        <v>83</v>
      </c>
      <c r="D8" s="35" t="s">
        <v>227</v>
      </c>
      <c r="E8" s="36">
        <v>0.20486111111111113</v>
      </c>
      <c r="F8" s="36">
        <v>0.1388888888888889</v>
      </c>
      <c r="G8" s="5">
        <f>SUM(E8,F8)</f>
        <v>0.34375</v>
      </c>
      <c r="H8" s="7">
        <f>G8</f>
        <v>0.34375</v>
      </c>
      <c r="I8" s="2"/>
    </row>
    <row r="9" spans="1:9" ht="18">
      <c r="A9" s="3">
        <v>2</v>
      </c>
      <c r="B9" s="3">
        <v>94</v>
      </c>
      <c r="C9" s="3" t="s">
        <v>85</v>
      </c>
      <c r="D9" s="3" t="s">
        <v>228</v>
      </c>
      <c r="E9" s="38">
        <v>0.19652777777777777</v>
      </c>
      <c r="F9" s="38">
        <v>0.041666666666666664</v>
      </c>
      <c r="G9" s="5">
        <f aca="true" t="shared" si="0" ref="G9:G15">SUM(E9,F9)</f>
        <v>0.23819444444444443</v>
      </c>
      <c r="H9" s="7">
        <f aca="true" t="shared" si="1" ref="H9:H15">G9</f>
        <v>0.23819444444444443</v>
      </c>
      <c r="I9" s="2"/>
    </row>
    <row r="10" spans="1:9" ht="18">
      <c r="A10" s="35">
        <v>3</v>
      </c>
      <c r="B10" s="35">
        <v>105</v>
      </c>
      <c r="C10" s="35" t="s">
        <v>87</v>
      </c>
      <c r="D10" s="35" t="s">
        <v>229</v>
      </c>
      <c r="E10" s="36">
        <v>0.17916666666666667</v>
      </c>
      <c r="F10" s="36">
        <v>0.041666666666666664</v>
      </c>
      <c r="G10" s="5">
        <f t="shared" si="0"/>
        <v>0.22083333333333333</v>
      </c>
      <c r="H10" s="7">
        <f t="shared" si="1"/>
        <v>0.22083333333333333</v>
      </c>
      <c r="I10" s="2"/>
    </row>
    <row r="11" spans="1:9" ht="18">
      <c r="A11" s="3">
        <v>4</v>
      </c>
      <c r="B11" s="3">
        <v>110</v>
      </c>
      <c r="C11" s="3" t="s">
        <v>89</v>
      </c>
      <c r="D11" s="3" t="s">
        <v>52</v>
      </c>
      <c r="E11" s="38">
        <v>0.19444444444444445</v>
      </c>
      <c r="F11" s="38">
        <v>0.1388888888888889</v>
      </c>
      <c r="G11" s="5">
        <f t="shared" si="0"/>
        <v>0.33333333333333337</v>
      </c>
      <c r="H11" s="7">
        <f t="shared" si="1"/>
        <v>0.33333333333333337</v>
      </c>
      <c r="I11" s="2"/>
    </row>
    <row r="12" spans="1:9" ht="18">
      <c r="A12" s="35">
        <v>5</v>
      </c>
      <c r="B12" s="35">
        <v>133</v>
      </c>
      <c r="C12" s="35" t="s">
        <v>91</v>
      </c>
      <c r="D12" s="35" t="s">
        <v>230</v>
      </c>
      <c r="E12" s="36">
        <v>0.17500000000000002</v>
      </c>
      <c r="F12" s="36">
        <v>0.09722222222222222</v>
      </c>
      <c r="G12" s="5">
        <f t="shared" si="0"/>
        <v>0.27222222222222225</v>
      </c>
      <c r="H12" s="7">
        <f t="shared" si="1"/>
        <v>0.27222222222222225</v>
      </c>
      <c r="I12" s="2"/>
    </row>
    <row r="13" spans="1:9" ht="18">
      <c r="A13" s="3">
        <v>6</v>
      </c>
      <c r="B13" s="3">
        <v>142</v>
      </c>
      <c r="C13" s="3" t="s">
        <v>94</v>
      </c>
      <c r="D13" s="3" t="s">
        <v>231</v>
      </c>
      <c r="E13" s="38">
        <v>0.2152777777777778</v>
      </c>
      <c r="F13" s="38">
        <v>0.08333333333333333</v>
      </c>
      <c r="G13" s="5">
        <f t="shared" si="0"/>
        <v>0.2986111111111111</v>
      </c>
      <c r="H13" s="7">
        <f t="shared" si="1"/>
        <v>0.2986111111111111</v>
      </c>
      <c r="I13" s="2"/>
    </row>
    <row r="14" spans="1:9" ht="18">
      <c r="A14" s="35">
        <v>7</v>
      </c>
      <c r="B14" s="35">
        <v>4312</v>
      </c>
      <c r="C14" s="35" t="s">
        <v>96</v>
      </c>
      <c r="D14" s="35" t="s">
        <v>232</v>
      </c>
      <c r="E14" s="36">
        <v>0.16319444444444445</v>
      </c>
      <c r="F14" s="36">
        <v>0.1111111111111111</v>
      </c>
      <c r="G14" s="5">
        <f t="shared" si="0"/>
        <v>0.2743055555555556</v>
      </c>
      <c r="H14" s="7">
        <f t="shared" si="1"/>
        <v>0.2743055555555556</v>
      </c>
      <c r="I14" s="2"/>
    </row>
    <row r="15" spans="1:8" ht="18">
      <c r="A15" s="3">
        <v>8</v>
      </c>
      <c r="B15" s="45">
        <v>4166</v>
      </c>
      <c r="C15" s="45" t="s">
        <v>98</v>
      </c>
      <c r="D15" s="3" t="s">
        <v>54</v>
      </c>
      <c r="E15" s="41">
        <v>0.15208333333333332</v>
      </c>
      <c r="F15" s="41">
        <v>0.06944444444444443</v>
      </c>
      <c r="G15" s="3">
        <f t="shared" si="0"/>
        <v>0.22152777777777777</v>
      </c>
      <c r="H15" s="7">
        <f t="shared" si="1"/>
        <v>0.22152777777777777</v>
      </c>
    </row>
    <row r="16" spans="1:8" ht="18">
      <c r="A16" s="35">
        <v>9</v>
      </c>
      <c r="B16" s="35">
        <v>4373</v>
      </c>
      <c r="C16" s="35" t="s">
        <v>99</v>
      </c>
      <c r="D16" s="35" t="s">
        <v>56</v>
      </c>
      <c r="E16" s="42">
        <v>0.1840277777777778</v>
      </c>
      <c r="F16" s="42">
        <v>0.05555555555555555</v>
      </c>
      <c r="G16" s="3"/>
      <c r="H16" s="7">
        <f>E16+F16</f>
        <v>0.23958333333333334</v>
      </c>
    </row>
    <row r="17" spans="1:8" ht="18">
      <c r="A17" s="3">
        <v>10</v>
      </c>
      <c r="B17" s="3">
        <v>4308</v>
      </c>
      <c r="C17" s="3" t="s">
        <v>188</v>
      </c>
      <c r="D17" s="3" t="s">
        <v>233</v>
      </c>
      <c r="E17" s="41">
        <v>0.16874999999999998</v>
      </c>
      <c r="F17" s="41">
        <v>0.027777777777777776</v>
      </c>
      <c r="G17" s="3"/>
      <c r="H17" s="7">
        <f>E17+F17</f>
        <v>0.19652777777777775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5.57421875" style="0" customWidth="1"/>
    <col min="2" max="2" width="27.421875" style="0" customWidth="1"/>
    <col min="3" max="3" width="6.7109375" style="0" customWidth="1"/>
    <col min="4" max="4" width="7.57421875" style="0" customWidth="1"/>
    <col min="5" max="5" width="7.421875" style="0" customWidth="1"/>
    <col min="6" max="6" width="7.140625" style="0" customWidth="1"/>
    <col min="7" max="7" width="12.140625" style="0" customWidth="1"/>
    <col min="8" max="8" width="6.8515625" style="0" customWidth="1"/>
    <col min="9" max="9" width="7.421875" style="0" customWidth="1"/>
    <col min="10" max="10" width="7.8515625" style="0" customWidth="1"/>
    <col min="11" max="11" width="6.8515625" style="0" customWidth="1"/>
    <col min="12" max="12" width="11.8515625" style="0" customWidth="1"/>
    <col min="13" max="13" width="12.140625" style="0" customWidth="1"/>
  </cols>
  <sheetData>
    <row r="2" spans="1:14" ht="15.75">
      <c r="A2" s="52" t="s">
        <v>209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4" spans="1:14" ht="15.75" customHeight="1">
      <c r="A4" s="53" t="s">
        <v>7</v>
      </c>
      <c r="B4" s="56" t="s">
        <v>24</v>
      </c>
      <c r="C4" s="55" t="s">
        <v>21</v>
      </c>
      <c r="D4" s="55"/>
      <c r="E4" s="55"/>
      <c r="F4" s="55"/>
      <c r="G4" s="50" t="s">
        <v>25</v>
      </c>
      <c r="H4" s="55" t="s">
        <v>22</v>
      </c>
      <c r="I4" s="55"/>
      <c r="J4" s="55"/>
      <c r="K4" s="55"/>
      <c r="L4" s="50" t="s">
        <v>25</v>
      </c>
      <c r="M4" s="51" t="s">
        <v>26</v>
      </c>
      <c r="N4" s="50" t="s">
        <v>27</v>
      </c>
    </row>
    <row r="5" spans="1:14" ht="15.75">
      <c r="A5" s="54"/>
      <c r="B5" s="57"/>
      <c r="C5" s="21">
        <v>1</v>
      </c>
      <c r="D5" s="21">
        <v>2</v>
      </c>
      <c r="E5" s="21">
        <v>3</v>
      </c>
      <c r="F5" s="21">
        <v>4</v>
      </c>
      <c r="G5" s="50"/>
      <c r="H5" s="21">
        <v>1</v>
      </c>
      <c r="I5" s="21">
        <v>2</v>
      </c>
      <c r="J5" s="21">
        <v>3</v>
      </c>
      <c r="K5" s="21">
        <v>4</v>
      </c>
      <c r="L5" s="50"/>
      <c r="M5" s="51"/>
      <c r="N5" s="50"/>
    </row>
    <row r="6" spans="1:14" ht="15.75">
      <c r="A6" s="44">
        <v>1</v>
      </c>
      <c r="B6" s="46" t="s">
        <v>67</v>
      </c>
      <c r="C6" s="22">
        <v>0.2041666666666667</v>
      </c>
      <c r="D6" s="22">
        <v>0.15486111111111112</v>
      </c>
      <c r="E6" s="22">
        <v>0.20972222222222223</v>
      </c>
      <c r="F6" s="22">
        <v>0.17222222222222225</v>
      </c>
      <c r="G6" s="19">
        <f aca="true" t="shared" si="0" ref="G6:G23">C6+D6+E6+F6</f>
        <v>0.7409722222222224</v>
      </c>
      <c r="H6" s="22">
        <v>0.13194444444444445</v>
      </c>
      <c r="I6" s="22">
        <v>0.18055555555555555</v>
      </c>
      <c r="J6" s="22">
        <v>0.15277777777777776</v>
      </c>
      <c r="K6" s="22">
        <v>0.1638888888888889</v>
      </c>
      <c r="L6" s="19">
        <f aca="true" t="shared" si="1" ref="L6:L23">H6+I6+J6+K6</f>
        <v>0.6291666666666667</v>
      </c>
      <c r="M6" s="20">
        <f aca="true" t="shared" si="2" ref="M6:M23">G6+L6</f>
        <v>1.370138888888889</v>
      </c>
      <c r="N6" s="18" t="s">
        <v>28</v>
      </c>
    </row>
    <row r="7" spans="1:14" ht="15.75">
      <c r="A7" s="44">
        <v>2</v>
      </c>
      <c r="B7" s="46" t="s">
        <v>98</v>
      </c>
      <c r="C7" s="22">
        <v>0.1840277777777778</v>
      </c>
      <c r="D7" s="22">
        <v>0.15972222222222224</v>
      </c>
      <c r="E7" s="22">
        <v>0.20486111111111113</v>
      </c>
      <c r="F7" s="22">
        <v>0.14930555555555555</v>
      </c>
      <c r="G7" s="19">
        <f t="shared" si="0"/>
        <v>0.6979166666666667</v>
      </c>
      <c r="H7" s="22">
        <v>0.21875</v>
      </c>
      <c r="I7" s="22">
        <v>0.16874999999999998</v>
      </c>
      <c r="J7" s="22">
        <v>0.16319444444444445</v>
      </c>
      <c r="K7" s="22">
        <v>0.22152777777777777</v>
      </c>
      <c r="L7" s="19">
        <f t="shared" si="1"/>
        <v>0.7722222222222221</v>
      </c>
      <c r="M7" s="20">
        <f t="shared" si="2"/>
        <v>1.4701388888888889</v>
      </c>
      <c r="N7" s="18" t="s">
        <v>29</v>
      </c>
    </row>
    <row r="8" spans="1:14" ht="15.75">
      <c r="A8" s="44">
        <v>3</v>
      </c>
      <c r="B8" s="46" t="s">
        <v>66</v>
      </c>
      <c r="C8" s="22">
        <v>0.2569444444444445</v>
      </c>
      <c r="D8" s="22">
        <v>0.15208333333333332</v>
      </c>
      <c r="E8" s="22">
        <v>0.17361111111111113</v>
      </c>
      <c r="F8" s="22">
        <v>0.23750000000000002</v>
      </c>
      <c r="G8" s="19">
        <f t="shared" si="0"/>
        <v>0.820138888888889</v>
      </c>
      <c r="H8" s="22">
        <v>0.17013888888888887</v>
      </c>
      <c r="I8" s="22">
        <v>0.2020833333333333</v>
      </c>
      <c r="J8" s="22">
        <v>0.18888888888888888</v>
      </c>
      <c r="K8" s="22">
        <v>0.17916666666666667</v>
      </c>
      <c r="L8" s="19">
        <f t="shared" si="1"/>
        <v>0.7402777777777778</v>
      </c>
      <c r="M8" s="20">
        <f t="shared" si="2"/>
        <v>1.5604166666666668</v>
      </c>
      <c r="N8" s="18" t="s">
        <v>30</v>
      </c>
    </row>
    <row r="9" spans="1:14" ht="15.75">
      <c r="A9" s="44">
        <v>4</v>
      </c>
      <c r="B9" s="46" t="s">
        <v>99</v>
      </c>
      <c r="C9" s="22">
        <v>0.20555555555555557</v>
      </c>
      <c r="D9" s="22">
        <v>0.21736111111111112</v>
      </c>
      <c r="E9" s="22">
        <v>0.2465277777777778</v>
      </c>
      <c r="F9" s="22">
        <v>0.21458333333333335</v>
      </c>
      <c r="G9" s="19">
        <f t="shared" si="0"/>
        <v>0.8840277777777779</v>
      </c>
      <c r="H9" s="22">
        <v>0.17152777777777775</v>
      </c>
      <c r="I9" s="22">
        <v>0.22291666666666665</v>
      </c>
      <c r="J9" s="22">
        <v>0.19791666666666666</v>
      </c>
      <c r="K9" s="22">
        <v>0.23958333333333334</v>
      </c>
      <c r="L9" s="19">
        <f t="shared" si="1"/>
        <v>0.8319444444444444</v>
      </c>
      <c r="M9" s="20">
        <f t="shared" si="2"/>
        <v>1.7159722222222222</v>
      </c>
      <c r="N9" s="18">
        <v>4</v>
      </c>
    </row>
    <row r="10" spans="1:14" ht="15.75">
      <c r="A10" s="44">
        <v>5</v>
      </c>
      <c r="B10" s="46" t="s">
        <v>77</v>
      </c>
      <c r="C10" s="22">
        <v>0.16597222222222222</v>
      </c>
      <c r="D10" s="22">
        <v>0.20138888888888887</v>
      </c>
      <c r="E10" s="22">
        <v>0.2673611111111111</v>
      </c>
      <c r="F10" s="22">
        <v>0.2951388888888889</v>
      </c>
      <c r="G10" s="19">
        <f t="shared" si="0"/>
        <v>0.929861111111111</v>
      </c>
      <c r="H10" s="22">
        <v>0.1875</v>
      </c>
      <c r="I10" s="22">
        <v>0.14791666666666667</v>
      </c>
      <c r="J10" s="22">
        <v>0.23124999999999998</v>
      </c>
      <c r="K10" s="22">
        <v>0.22847222222222222</v>
      </c>
      <c r="L10" s="19">
        <f t="shared" si="1"/>
        <v>0.7951388888888888</v>
      </c>
      <c r="M10" s="20">
        <f t="shared" si="2"/>
        <v>1.7249999999999999</v>
      </c>
      <c r="N10" s="18">
        <v>5</v>
      </c>
    </row>
    <row r="11" spans="1:14" ht="15.75">
      <c r="A11" s="44">
        <v>6</v>
      </c>
      <c r="B11" s="46" t="s">
        <v>87</v>
      </c>
      <c r="C11" s="22">
        <v>0.32569444444444445</v>
      </c>
      <c r="D11" s="22">
        <v>0.2347222222222222</v>
      </c>
      <c r="E11" s="22">
        <v>0.24166666666666667</v>
      </c>
      <c r="F11" s="22">
        <v>0.20625000000000002</v>
      </c>
      <c r="G11" s="19">
        <f t="shared" si="0"/>
        <v>1.0083333333333333</v>
      </c>
      <c r="H11" s="22">
        <v>0.2791666666666667</v>
      </c>
      <c r="I11" s="22">
        <v>0.17361111111111113</v>
      </c>
      <c r="J11" s="22">
        <v>0.19444444444444445</v>
      </c>
      <c r="K11" s="22">
        <v>0.22083333333333333</v>
      </c>
      <c r="L11" s="19">
        <f t="shared" si="1"/>
        <v>0.8680555555555556</v>
      </c>
      <c r="M11" s="20">
        <f t="shared" si="2"/>
        <v>1.8763888888888889</v>
      </c>
      <c r="N11" s="18">
        <v>6</v>
      </c>
    </row>
    <row r="12" spans="1:14" ht="15.75">
      <c r="A12" s="44">
        <v>7</v>
      </c>
      <c r="B12" s="46" t="s">
        <v>81</v>
      </c>
      <c r="C12" s="22">
        <v>0.2708333333333333</v>
      </c>
      <c r="D12" s="22">
        <v>0.2652777777777778</v>
      </c>
      <c r="E12" s="22">
        <v>0.24375</v>
      </c>
      <c r="F12" s="22">
        <v>0.23958333333333334</v>
      </c>
      <c r="G12" s="19">
        <f t="shared" si="0"/>
        <v>1.0194444444444444</v>
      </c>
      <c r="H12" s="22">
        <v>0.22569444444444445</v>
      </c>
      <c r="I12" s="22">
        <v>0.19930555555555554</v>
      </c>
      <c r="J12" s="22">
        <v>0.2708333333333333</v>
      </c>
      <c r="K12" s="22">
        <v>0.22777777777777777</v>
      </c>
      <c r="L12" s="19">
        <f t="shared" si="1"/>
        <v>0.923611111111111</v>
      </c>
      <c r="M12" s="20">
        <f t="shared" si="2"/>
        <v>1.9430555555555555</v>
      </c>
      <c r="N12" s="18">
        <v>7</v>
      </c>
    </row>
    <row r="13" spans="1:14" ht="15.75">
      <c r="A13" s="44">
        <v>8</v>
      </c>
      <c r="B13" s="46" t="s">
        <v>70</v>
      </c>
      <c r="C13" s="22">
        <v>0.23819444444444446</v>
      </c>
      <c r="D13" s="22">
        <v>0.2465277777777778</v>
      </c>
      <c r="E13" s="22">
        <v>0.3201388888888889</v>
      </c>
      <c r="F13" s="22">
        <v>0.22708333333333333</v>
      </c>
      <c r="G13" s="19">
        <f t="shared" si="0"/>
        <v>1.0319444444444446</v>
      </c>
      <c r="H13" s="22">
        <v>0.15625</v>
      </c>
      <c r="I13" s="22">
        <v>0.21875</v>
      </c>
      <c r="J13" s="22">
        <v>0.2555555555555556</v>
      </c>
      <c r="K13" s="22">
        <v>0.3145833333333333</v>
      </c>
      <c r="L13" s="19">
        <f t="shared" si="1"/>
        <v>0.9451388888888889</v>
      </c>
      <c r="M13" s="20">
        <f t="shared" si="2"/>
        <v>1.9770833333333333</v>
      </c>
      <c r="N13" s="18">
        <v>8</v>
      </c>
    </row>
    <row r="14" spans="1:14" ht="15.75">
      <c r="A14" s="44">
        <v>9</v>
      </c>
      <c r="B14" s="46" t="s">
        <v>94</v>
      </c>
      <c r="C14" s="22">
        <v>0.2986111111111111</v>
      </c>
      <c r="D14" s="22">
        <v>0.2798611111111111</v>
      </c>
      <c r="E14" s="22">
        <v>0.2673611111111111</v>
      </c>
      <c r="F14" s="22">
        <v>0.31180555555555556</v>
      </c>
      <c r="G14" s="19">
        <f t="shared" si="0"/>
        <v>1.157638888888889</v>
      </c>
      <c r="H14" s="22">
        <v>0.19791666666666666</v>
      </c>
      <c r="I14" s="22">
        <v>0.25</v>
      </c>
      <c r="J14" s="22">
        <v>0.21805555555555556</v>
      </c>
      <c r="K14" s="22">
        <v>0.2986111111111111</v>
      </c>
      <c r="L14" s="19">
        <f t="shared" si="1"/>
        <v>0.9645833333333333</v>
      </c>
      <c r="M14" s="20">
        <f t="shared" si="2"/>
        <v>2.1222222222222227</v>
      </c>
      <c r="N14" s="18">
        <v>9</v>
      </c>
    </row>
    <row r="15" spans="1:14" ht="15.75">
      <c r="A15" s="44">
        <v>10</v>
      </c>
      <c r="B15" s="46" t="s">
        <v>96</v>
      </c>
      <c r="C15" s="22">
        <v>0.2847222222222222</v>
      </c>
      <c r="D15" s="22">
        <v>0.3541666666666667</v>
      </c>
      <c r="E15" s="22">
        <v>0.2222222222222222</v>
      </c>
      <c r="F15" s="22">
        <v>0.2972222222222222</v>
      </c>
      <c r="G15" s="19">
        <f t="shared" si="0"/>
        <v>1.1583333333333332</v>
      </c>
      <c r="H15" s="22">
        <v>0.20625000000000002</v>
      </c>
      <c r="I15" s="22">
        <v>0.2708333333333333</v>
      </c>
      <c r="J15" s="22">
        <v>0.2708333333333333</v>
      </c>
      <c r="K15" s="22">
        <v>0.2743055555555555</v>
      </c>
      <c r="L15" s="19">
        <f t="shared" si="1"/>
        <v>1.0222222222222221</v>
      </c>
      <c r="M15" s="20">
        <f t="shared" si="2"/>
        <v>2.1805555555555554</v>
      </c>
      <c r="N15" s="18">
        <v>10</v>
      </c>
    </row>
    <row r="16" spans="1:14" ht="15.75">
      <c r="A16" s="44">
        <v>11</v>
      </c>
      <c r="B16" s="46" t="s">
        <v>76</v>
      </c>
      <c r="C16" s="22">
        <v>0.34861111111111115</v>
      </c>
      <c r="D16" s="22">
        <v>0.2659722222222222</v>
      </c>
      <c r="E16" s="22">
        <v>0.2951388888888889</v>
      </c>
      <c r="F16" s="22">
        <v>0.3076388888888889</v>
      </c>
      <c r="G16" s="19">
        <f t="shared" si="0"/>
        <v>1.2173611111111113</v>
      </c>
      <c r="H16" s="22">
        <v>0.28055555555555556</v>
      </c>
      <c r="I16" s="22">
        <v>0.2138888888888889</v>
      </c>
      <c r="J16" s="22">
        <v>0.23958333333333334</v>
      </c>
      <c r="K16" s="22">
        <v>0.2340277777777778</v>
      </c>
      <c r="L16" s="19">
        <f t="shared" si="1"/>
        <v>0.9680555555555557</v>
      </c>
      <c r="M16" s="20">
        <f t="shared" si="2"/>
        <v>2.185416666666667</v>
      </c>
      <c r="N16" s="18">
        <v>11</v>
      </c>
    </row>
    <row r="17" spans="1:14" ht="15.75">
      <c r="A17" s="44">
        <v>12</v>
      </c>
      <c r="B17" s="46" t="s">
        <v>64</v>
      </c>
      <c r="C17" s="22">
        <v>0.21875</v>
      </c>
      <c r="D17" s="22">
        <v>0.3020833333333333</v>
      </c>
      <c r="E17" s="22">
        <v>0.27708333333333335</v>
      </c>
      <c r="F17" s="22">
        <v>0.2916666666666667</v>
      </c>
      <c r="G17" s="19">
        <f t="shared" si="0"/>
        <v>1.0895833333333333</v>
      </c>
      <c r="H17" s="22">
        <v>0.2916666666666667</v>
      </c>
      <c r="I17" s="22">
        <v>0.3368055555555556</v>
      </c>
      <c r="J17" s="22">
        <v>0.2423611111111111</v>
      </c>
      <c r="K17" s="22">
        <v>0.2569444444444445</v>
      </c>
      <c r="L17" s="19">
        <f t="shared" si="1"/>
        <v>1.127777777777778</v>
      </c>
      <c r="M17" s="20">
        <f t="shared" si="2"/>
        <v>2.2173611111111113</v>
      </c>
      <c r="N17" s="18">
        <v>12</v>
      </c>
    </row>
    <row r="18" spans="1:14" ht="15.75">
      <c r="A18" s="44">
        <v>13</v>
      </c>
      <c r="B18" s="46" t="s">
        <v>85</v>
      </c>
      <c r="C18" s="22">
        <v>0.2611111111111111</v>
      </c>
      <c r="D18" s="22">
        <v>0.20138888888888887</v>
      </c>
      <c r="E18" s="22">
        <v>0.3263888888888889</v>
      </c>
      <c r="F18" s="22">
        <v>0.3506944444444444</v>
      </c>
      <c r="G18" s="19">
        <f t="shared" si="0"/>
        <v>1.1395833333333334</v>
      </c>
      <c r="H18" s="22">
        <v>0.3125</v>
      </c>
      <c r="I18" s="22">
        <v>0.26875</v>
      </c>
      <c r="J18" s="22">
        <v>0.26666666666666666</v>
      </c>
      <c r="K18" s="22">
        <v>0.23819444444444446</v>
      </c>
      <c r="L18" s="19">
        <f t="shared" si="1"/>
        <v>1.086111111111111</v>
      </c>
      <c r="M18" s="20">
        <f t="shared" si="2"/>
        <v>2.2256944444444446</v>
      </c>
      <c r="N18" s="18">
        <v>13</v>
      </c>
    </row>
    <row r="19" spans="1:14" ht="15.75">
      <c r="A19" s="44">
        <v>14</v>
      </c>
      <c r="B19" s="46" t="s">
        <v>74</v>
      </c>
      <c r="C19" s="22">
        <v>0.3159722222222222</v>
      </c>
      <c r="D19" s="22">
        <v>0.3159722222222222</v>
      </c>
      <c r="E19" s="22">
        <v>0.2847222222222222</v>
      </c>
      <c r="F19" s="22">
        <v>0.28194444444444444</v>
      </c>
      <c r="G19" s="19">
        <f t="shared" si="0"/>
        <v>1.198611111111111</v>
      </c>
      <c r="H19" s="22">
        <v>0.25</v>
      </c>
      <c r="I19" s="22">
        <v>0.225</v>
      </c>
      <c r="J19" s="22">
        <v>0.2916666666666667</v>
      </c>
      <c r="K19" s="22">
        <v>0.2604166666666667</v>
      </c>
      <c r="L19" s="19">
        <f t="shared" si="1"/>
        <v>1.0270833333333333</v>
      </c>
      <c r="M19" s="20">
        <f t="shared" si="2"/>
        <v>2.2256944444444446</v>
      </c>
      <c r="N19" s="18">
        <v>14</v>
      </c>
    </row>
    <row r="20" spans="1:14" ht="15.75">
      <c r="A20" s="44">
        <v>15</v>
      </c>
      <c r="B20" s="46" t="s">
        <v>72</v>
      </c>
      <c r="C20" s="22">
        <v>0.27291666666666664</v>
      </c>
      <c r="D20" s="22">
        <v>0.2951388888888889</v>
      </c>
      <c r="E20" s="22">
        <v>0.2743055555555555</v>
      </c>
      <c r="F20" s="22">
        <v>0.3888888888888889</v>
      </c>
      <c r="G20" s="19">
        <f t="shared" si="0"/>
        <v>1.23125</v>
      </c>
      <c r="H20" s="22">
        <v>0.25972222222222224</v>
      </c>
      <c r="I20" s="22">
        <v>0.16041666666666668</v>
      </c>
      <c r="J20" s="22">
        <v>0.22083333333333333</v>
      </c>
      <c r="K20" s="22">
        <v>0.3652777777777778</v>
      </c>
      <c r="L20" s="19">
        <f t="shared" si="1"/>
        <v>1.00625</v>
      </c>
      <c r="M20" s="20">
        <f t="shared" si="2"/>
        <v>2.2375</v>
      </c>
      <c r="N20" s="18">
        <v>15</v>
      </c>
    </row>
    <row r="21" spans="1:14" ht="15.75">
      <c r="A21" s="44">
        <v>16</v>
      </c>
      <c r="B21" s="46" t="s">
        <v>83</v>
      </c>
      <c r="C21" s="22">
        <v>0.24027777777777778</v>
      </c>
      <c r="D21" s="22">
        <v>0.23611111111111113</v>
      </c>
      <c r="E21" s="22">
        <v>0.2777777777777778</v>
      </c>
      <c r="F21" s="22">
        <v>0.3090277777777778</v>
      </c>
      <c r="G21" s="19">
        <f t="shared" si="0"/>
        <v>1.0631944444444446</v>
      </c>
      <c r="H21" s="22">
        <v>0.2222222222222222</v>
      </c>
      <c r="I21" s="22">
        <v>0.3055555555555555</v>
      </c>
      <c r="J21" s="22">
        <v>0.3229166666666667</v>
      </c>
      <c r="K21" s="22">
        <v>0.34375</v>
      </c>
      <c r="L21" s="19">
        <f t="shared" si="1"/>
        <v>1.1944444444444444</v>
      </c>
      <c r="M21" s="20">
        <f t="shared" si="2"/>
        <v>2.2576388888888888</v>
      </c>
      <c r="N21" s="18">
        <v>16</v>
      </c>
    </row>
    <row r="22" spans="1:14" ht="15.75">
      <c r="A22" s="44">
        <v>17</v>
      </c>
      <c r="B22" s="46" t="s">
        <v>89</v>
      </c>
      <c r="C22" s="22">
        <v>0.2986111111111111</v>
      </c>
      <c r="D22" s="22">
        <v>0.2638888888888889</v>
      </c>
      <c r="E22" s="22">
        <v>0.3104166666666667</v>
      </c>
      <c r="F22" s="22">
        <v>0.33125</v>
      </c>
      <c r="G22" s="19">
        <f t="shared" si="0"/>
        <v>1.2041666666666666</v>
      </c>
      <c r="H22" s="22">
        <v>0.23958333333333334</v>
      </c>
      <c r="I22" s="22">
        <v>0.2951388888888889</v>
      </c>
      <c r="J22" s="22">
        <v>0.3125</v>
      </c>
      <c r="K22" s="22">
        <v>0.3333333333333333</v>
      </c>
      <c r="L22" s="19">
        <f t="shared" si="1"/>
        <v>1.1805555555555556</v>
      </c>
      <c r="M22" s="20">
        <f t="shared" si="2"/>
        <v>2.384722222222222</v>
      </c>
      <c r="N22" s="18">
        <v>17</v>
      </c>
    </row>
    <row r="23" spans="1:14" ht="15.75">
      <c r="A23" s="44">
        <v>18</v>
      </c>
      <c r="B23" s="46" t="s">
        <v>68</v>
      </c>
      <c r="C23" s="22">
        <v>0.3284722222222222</v>
      </c>
      <c r="D23" s="22">
        <v>0.32222222222222224</v>
      </c>
      <c r="E23" s="22">
        <v>0.3125</v>
      </c>
      <c r="F23" s="22">
        <v>0.26805555555555555</v>
      </c>
      <c r="G23" s="19">
        <f t="shared" si="0"/>
        <v>1.23125</v>
      </c>
      <c r="H23" s="22">
        <v>0.28402777777777777</v>
      </c>
      <c r="I23" s="22">
        <v>0.3298611111111111</v>
      </c>
      <c r="J23" s="22">
        <v>0.28958333333333336</v>
      </c>
      <c r="K23" s="22">
        <v>0.2833333333333333</v>
      </c>
      <c r="L23" s="19">
        <f t="shared" si="1"/>
        <v>1.1868055555555554</v>
      </c>
      <c r="M23" s="20">
        <f t="shared" si="2"/>
        <v>2.418055555555555</v>
      </c>
      <c r="N23" s="18">
        <v>18</v>
      </c>
    </row>
    <row r="24" spans="1:14" ht="15.75">
      <c r="A24" s="23">
        <v>19</v>
      </c>
      <c r="B24" s="46" t="s">
        <v>91</v>
      </c>
      <c r="C24" s="22"/>
      <c r="D24" s="22">
        <v>0.30833333333333335</v>
      </c>
      <c r="E24" s="22">
        <v>0.26875</v>
      </c>
      <c r="F24" s="22">
        <v>0.30277777777777776</v>
      </c>
      <c r="G24" s="19">
        <f>C24+D24+E24+F24</f>
        <v>0.8798611111111112</v>
      </c>
      <c r="H24" s="22">
        <v>0.26666666666666666</v>
      </c>
      <c r="I24" s="22">
        <v>0.18888888888888888</v>
      </c>
      <c r="J24" s="22">
        <v>0.27847222222222223</v>
      </c>
      <c r="K24" s="22">
        <v>0.2722222222222222</v>
      </c>
      <c r="L24" s="19">
        <f>H24+I24+J24+K24</f>
        <v>1.0062499999999999</v>
      </c>
      <c r="M24" s="20">
        <f>G24+L24</f>
        <v>1.886111111111111</v>
      </c>
      <c r="N24" s="18"/>
    </row>
    <row r="25" spans="1:14" ht="15.75">
      <c r="A25" s="23">
        <v>20</v>
      </c>
      <c r="B25" s="46" t="s">
        <v>100</v>
      </c>
      <c r="C25" s="22">
        <v>0.19930555555555554</v>
      </c>
      <c r="D25" s="22"/>
      <c r="E25" s="22"/>
      <c r="F25" s="22"/>
      <c r="G25" s="19">
        <f>C25+D25+E25+F25</f>
        <v>0.19930555555555554</v>
      </c>
      <c r="H25" s="22">
        <v>0.2263888888888889</v>
      </c>
      <c r="I25" s="22">
        <v>0.2652777777777778</v>
      </c>
      <c r="J25" s="22">
        <v>0.2743055555555555</v>
      </c>
      <c r="K25" s="22">
        <v>0.19652777777777777</v>
      </c>
      <c r="L25" s="19">
        <f>H25+I25+J25+K25</f>
        <v>0.9625</v>
      </c>
      <c r="M25" s="20">
        <f>G25+L25</f>
        <v>1.1618055555555555</v>
      </c>
      <c r="N25" s="18"/>
    </row>
    <row r="28" spans="2:7" ht="12.75">
      <c r="B28" s="24" t="s">
        <v>31</v>
      </c>
      <c r="G28" s="24" t="s">
        <v>35</v>
      </c>
    </row>
    <row r="30" spans="2:7" ht="12.75">
      <c r="B30" s="24" t="s">
        <v>32</v>
      </c>
      <c r="G30" s="24" t="s">
        <v>33</v>
      </c>
    </row>
  </sheetData>
  <sheetProtection/>
  <mergeCells count="9">
    <mergeCell ref="L4:L5"/>
    <mergeCell ref="M4:M5"/>
    <mergeCell ref="N4:N5"/>
    <mergeCell ref="A2:N2"/>
    <mergeCell ref="A4:A5"/>
    <mergeCell ref="C4:F4"/>
    <mergeCell ref="B4:B5"/>
    <mergeCell ref="G4:G5"/>
    <mergeCell ref="H4:K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2.7109375" style="0" customWidth="1"/>
    <col min="2" max="2" width="29.8515625" style="0" customWidth="1"/>
    <col min="4" max="4" width="28.8515625" style="0" customWidth="1"/>
  </cols>
  <sheetData>
    <row r="2" spans="1:5" ht="15.75">
      <c r="A2" s="52" t="s">
        <v>34</v>
      </c>
      <c r="B2" s="52"/>
      <c r="C2" s="52"/>
      <c r="D2" s="52"/>
      <c r="E2" s="52"/>
    </row>
    <row r="3" spans="1:5" ht="15.75">
      <c r="A3" s="52" t="s">
        <v>234</v>
      </c>
      <c r="B3" s="52"/>
      <c r="C3" s="52"/>
      <c r="D3" s="52"/>
      <c r="E3" s="52"/>
    </row>
    <row r="5" spans="1:5" ht="18.75">
      <c r="A5" s="60" t="s">
        <v>21</v>
      </c>
      <c r="B5" s="26" t="s">
        <v>43</v>
      </c>
      <c r="C5" s="27">
        <v>0.14930555555555555</v>
      </c>
      <c r="D5" s="26" t="s">
        <v>39</v>
      </c>
      <c r="E5" s="28" t="s">
        <v>28</v>
      </c>
    </row>
    <row r="6" spans="1:5" ht="18.75">
      <c r="A6" s="61"/>
      <c r="B6" s="26" t="s">
        <v>42</v>
      </c>
      <c r="C6" s="27">
        <v>0.15208333333333332</v>
      </c>
      <c r="D6" s="26" t="s">
        <v>38</v>
      </c>
      <c r="E6" s="28" t="s">
        <v>29</v>
      </c>
    </row>
    <row r="7" spans="1:5" ht="19.5" thickBot="1">
      <c r="A7" s="62"/>
      <c r="B7" s="30" t="s">
        <v>37</v>
      </c>
      <c r="C7" s="31">
        <v>0.15486111111111112</v>
      </c>
      <c r="D7" s="30" t="s">
        <v>36</v>
      </c>
      <c r="E7" s="32" t="s">
        <v>30</v>
      </c>
    </row>
    <row r="8" spans="1:5" ht="18.75">
      <c r="A8" s="58" t="s">
        <v>22</v>
      </c>
      <c r="B8" s="47" t="s">
        <v>49</v>
      </c>
      <c r="C8" s="48">
        <v>0.13194444444444445</v>
      </c>
      <c r="D8" s="47" t="s">
        <v>36</v>
      </c>
      <c r="E8" s="29" t="s">
        <v>28</v>
      </c>
    </row>
    <row r="9" spans="1:5" ht="18.75">
      <c r="A9" s="59"/>
      <c r="B9" s="26" t="s">
        <v>186</v>
      </c>
      <c r="C9" s="27">
        <v>0.14791666666666667</v>
      </c>
      <c r="D9" s="26" t="s">
        <v>235</v>
      </c>
      <c r="E9" s="28" t="s">
        <v>29</v>
      </c>
    </row>
    <row r="10" spans="1:5" ht="18.75">
      <c r="A10" s="59"/>
      <c r="B10" s="26" t="s">
        <v>57</v>
      </c>
      <c r="C10" s="27">
        <v>0.15277777777777776</v>
      </c>
      <c r="D10" s="26" t="s">
        <v>36</v>
      </c>
      <c r="E10" s="28" t="s">
        <v>30</v>
      </c>
    </row>
    <row r="11" spans="2:4" ht="12.75">
      <c r="B11" s="24"/>
      <c r="C11" s="24"/>
      <c r="D11" s="24"/>
    </row>
    <row r="12" spans="1:4" ht="15">
      <c r="A12" s="25" t="s">
        <v>31</v>
      </c>
      <c r="B12" s="25"/>
      <c r="C12" s="25" t="s">
        <v>35</v>
      </c>
      <c r="D12" s="25"/>
    </row>
    <row r="13" spans="1:4" ht="15">
      <c r="A13" s="25"/>
      <c r="B13" s="25"/>
      <c r="C13" s="25"/>
      <c r="D13" s="25"/>
    </row>
    <row r="14" spans="1:4" ht="15">
      <c r="A14" s="25" t="s">
        <v>32</v>
      </c>
      <c r="B14" s="25"/>
      <c r="C14" s="25" t="s">
        <v>33</v>
      </c>
      <c r="D14" s="25"/>
    </row>
  </sheetData>
  <sheetProtection/>
  <mergeCells count="4">
    <mergeCell ref="A8:A10"/>
    <mergeCell ref="A2:E2"/>
    <mergeCell ref="A3:E3"/>
    <mergeCell ref="A5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8" sqref="C8:C17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29.7109375" style="0" customWidth="1"/>
    <col min="4" max="4" width="34.28125" style="0" customWidth="1"/>
    <col min="6" max="6" width="14.8515625" style="0" customWidth="1"/>
    <col min="7" max="7" width="13.57421875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82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14</v>
      </c>
      <c r="I5" s="2"/>
    </row>
    <row r="6" spans="1:9" ht="18.75" thickBot="1">
      <c r="A6" s="2"/>
      <c r="B6" s="2"/>
      <c r="C6" s="2"/>
      <c r="D6" s="10" t="s">
        <v>21</v>
      </c>
      <c r="E6" s="2"/>
      <c r="F6" s="2"/>
      <c r="G6" s="2"/>
      <c r="H6" s="2"/>
      <c r="I6" s="2"/>
    </row>
    <row r="7" spans="1:9" ht="54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85</v>
      </c>
      <c r="C8" s="35" t="s">
        <v>83</v>
      </c>
      <c r="D8" s="35" t="s">
        <v>84</v>
      </c>
      <c r="E8" s="36">
        <v>0.15694444444444444</v>
      </c>
      <c r="F8" s="36">
        <v>0.08333333333333333</v>
      </c>
      <c r="G8" s="37">
        <f>SUM(E8,F8)</f>
        <v>0.24027777777777776</v>
      </c>
      <c r="H8" s="43">
        <f>G8</f>
        <v>0.24027777777777776</v>
      </c>
      <c r="I8" s="2"/>
    </row>
    <row r="9" spans="1:9" ht="18">
      <c r="A9" s="3">
        <v>2</v>
      </c>
      <c r="B9" s="3">
        <v>91</v>
      </c>
      <c r="C9" s="3" t="s">
        <v>85</v>
      </c>
      <c r="D9" s="3" t="s">
        <v>86</v>
      </c>
      <c r="E9" s="38">
        <v>0.17777777777777778</v>
      </c>
      <c r="F9" s="38">
        <v>0.08333333333333333</v>
      </c>
      <c r="G9" s="5">
        <f aca="true" t="shared" si="0" ref="G9:G15">SUM(E9,F9)</f>
        <v>0.2611111111111111</v>
      </c>
      <c r="H9" s="43">
        <f aca="true" t="shared" si="1" ref="H9:H15">G9</f>
        <v>0.2611111111111111</v>
      </c>
      <c r="I9" s="2"/>
    </row>
    <row r="10" spans="1:9" ht="18">
      <c r="A10" s="35">
        <v>3</v>
      </c>
      <c r="B10" s="35">
        <v>95</v>
      </c>
      <c r="C10" s="35" t="s">
        <v>87</v>
      </c>
      <c r="D10" s="35" t="s">
        <v>88</v>
      </c>
      <c r="E10" s="36">
        <v>0.21458333333333335</v>
      </c>
      <c r="F10" s="36">
        <v>0.1111111111111111</v>
      </c>
      <c r="G10" s="37">
        <f t="shared" si="0"/>
        <v>0.32569444444444445</v>
      </c>
      <c r="H10" s="43">
        <f t="shared" si="1"/>
        <v>0.32569444444444445</v>
      </c>
      <c r="I10" s="2"/>
    </row>
    <row r="11" spans="1:9" ht="18">
      <c r="A11" s="3">
        <v>4</v>
      </c>
      <c r="B11" s="3">
        <v>107</v>
      </c>
      <c r="C11" s="3" t="s">
        <v>89</v>
      </c>
      <c r="D11" s="3" t="s">
        <v>90</v>
      </c>
      <c r="E11" s="38">
        <v>0.20138888888888887</v>
      </c>
      <c r="F11" s="38">
        <v>0.09722222222222222</v>
      </c>
      <c r="G11" s="5">
        <f t="shared" si="0"/>
        <v>0.2986111111111111</v>
      </c>
      <c r="H11" s="43">
        <f t="shared" si="1"/>
        <v>0.2986111111111111</v>
      </c>
      <c r="I11" s="2"/>
    </row>
    <row r="12" spans="1:9" ht="18">
      <c r="A12" s="35">
        <v>5</v>
      </c>
      <c r="B12" s="35">
        <v>130</v>
      </c>
      <c r="C12" s="35" t="s">
        <v>91</v>
      </c>
      <c r="D12" s="35" t="s">
        <v>92</v>
      </c>
      <c r="E12" s="36" t="s">
        <v>93</v>
      </c>
      <c r="F12" s="36"/>
      <c r="G12" s="37">
        <f t="shared" si="0"/>
        <v>0</v>
      </c>
      <c r="H12" s="43">
        <f t="shared" si="1"/>
        <v>0</v>
      </c>
      <c r="I12" s="2"/>
    </row>
    <row r="13" spans="1:9" ht="18">
      <c r="A13" s="3">
        <v>6</v>
      </c>
      <c r="B13" s="3">
        <v>134</v>
      </c>
      <c r="C13" s="3" t="s">
        <v>94</v>
      </c>
      <c r="D13" s="3" t="s">
        <v>95</v>
      </c>
      <c r="E13" s="38">
        <v>0.2152777777777778</v>
      </c>
      <c r="F13" s="38">
        <v>0.08333333333333333</v>
      </c>
      <c r="G13" s="5">
        <f t="shared" si="0"/>
        <v>0.2986111111111111</v>
      </c>
      <c r="H13" s="43">
        <f t="shared" si="1"/>
        <v>0.2986111111111111</v>
      </c>
      <c r="I13" s="2"/>
    </row>
    <row r="14" spans="1:9" ht="18">
      <c r="A14" s="35">
        <v>7</v>
      </c>
      <c r="B14" s="35">
        <v>4309</v>
      </c>
      <c r="C14" s="35" t="s">
        <v>96</v>
      </c>
      <c r="D14" s="35" t="s">
        <v>97</v>
      </c>
      <c r="E14" s="36">
        <v>0.1875</v>
      </c>
      <c r="F14" s="36">
        <v>0.09722222222222222</v>
      </c>
      <c r="G14" s="37">
        <f t="shared" si="0"/>
        <v>0.2847222222222222</v>
      </c>
      <c r="H14" s="43">
        <f t="shared" si="1"/>
        <v>0.2847222222222222</v>
      </c>
      <c r="I14" s="2"/>
    </row>
    <row r="15" spans="1:8" ht="18">
      <c r="A15" s="3">
        <v>8</v>
      </c>
      <c r="B15" s="3">
        <v>4163</v>
      </c>
      <c r="C15" s="3" t="s">
        <v>98</v>
      </c>
      <c r="D15" s="3" t="s">
        <v>47</v>
      </c>
      <c r="E15" s="41">
        <v>0.15625</v>
      </c>
      <c r="F15" s="41">
        <v>0.027777777777777776</v>
      </c>
      <c r="G15" s="3">
        <f t="shared" si="0"/>
        <v>0.1840277777777778</v>
      </c>
      <c r="H15" s="43">
        <f t="shared" si="1"/>
        <v>0.1840277777777778</v>
      </c>
    </row>
    <row r="16" spans="1:8" ht="18">
      <c r="A16" s="35">
        <v>9</v>
      </c>
      <c r="B16" s="35">
        <v>4370</v>
      </c>
      <c r="C16" s="35" t="s">
        <v>99</v>
      </c>
      <c r="D16" s="35" t="s">
        <v>45</v>
      </c>
      <c r="E16" s="42">
        <v>0.20555555555555557</v>
      </c>
      <c r="F16" s="42">
        <v>0</v>
      </c>
      <c r="G16" s="35"/>
      <c r="H16" s="43">
        <f>E16+F16</f>
        <v>0.20555555555555557</v>
      </c>
    </row>
    <row r="17" spans="1:8" ht="18">
      <c r="A17" s="3">
        <v>10</v>
      </c>
      <c r="B17" s="3">
        <v>4305</v>
      </c>
      <c r="C17" s="3" t="s">
        <v>100</v>
      </c>
      <c r="D17" s="3" t="s">
        <v>101</v>
      </c>
      <c r="E17" s="41">
        <v>0.15763888888888888</v>
      </c>
      <c r="F17" s="41">
        <v>0.041666666666666664</v>
      </c>
      <c r="G17" s="3"/>
      <c r="H17" s="43">
        <f>E17+F17</f>
        <v>0.19930555555555554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28125" style="0" customWidth="1"/>
    <col min="2" max="2" width="14.7109375" style="0" customWidth="1"/>
    <col min="3" max="3" width="34.28125" style="0" customWidth="1"/>
    <col min="4" max="4" width="33.57421875" style="0" customWidth="1"/>
    <col min="6" max="6" width="14.71093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63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15</v>
      </c>
      <c r="I5" s="2"/>
    </row>
    <row r="6" spans="1:9" ht="21" customHeight="1" thickBot="1">
      <c r="A6" s="2"/>
      <c r="B6" s="2"/>
      <c r="C6" s="2"/>
      <c r="D6" s="17" t="s">
        <v>21</v>
      </c>
      <c r="E6" s="2"/>
      <c r="F6" s="2"/>
      <c r="G6" s="2"/>
      <c r="H6" s="2"/>
      <c r="I6" s="2"/>
    </row>
    <row r="7" spans="1:9" ht="55.5" customHeight="1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41</v>
      </c>
      <c r="C8" s="35" t="s">
        <v>64</v>
      </c>
      <c r="D8" s="35" t="s">
        <v>44</v>
      </c>
      <c r="E8" s="36">
        <v>0.1909722222222222</v>
      </c>
      <c r="F8" s="36">
        <v>0.1111111111111111</v>
      </c>
      <c r="G8" s="37">
        <f>SUM(E8,F8)</f>
        <v>0.3020833333333333</v>
      </c>
      <c r="H8" s="43">
        <f>G8</f>
        <v>0.3020833333333333</v>
      </c>
      <c r="I8" s="2"/>
    </row>
    <row r="9" spans="1:9" ht="18">
      <c r="A9" s="3">
        <v>2</v>
      </c>
      <c r="B9" s="3">
        <v>46</v>
      </c>
      <c r="C9" s="3" t="s">
        <v>66</v>
      </c>
      <c r="D9" s="3" t="s">
        <v>42</v>
      </c>
      <c r="E9" s="38">
        <v>0.15208333333333332</v>
      </c>
      <c r="F9" s="38">
        <v>0</v>
      </c>
      <c r="G9" s="5">
        <f aca="true" t="shared" si="0" ref="G9:G15">SUM(E9,F9)</f>
        <v>0.15208333333333332</v>
      </c>
      <c r="H9" s="43">
        <f aca="true" t="shared" si="1" ref="H9:H15">G9</f>
        <v>0.15208333333333332</v>
      </c>
      <c r="I9" s="2"/>
    </row>
    <row r="10" spans="1:9" ht="18">
      <c r="A10" s="35">
        <v>3</v>
      </c>
      <c r="B10" s="35">
        <v>50</v>
      </c>
      <c r="C10" s="35" t="s">
        <v>67</v>
      </c>
      <c r="D10" s="35" t="s">
        <v>37</v>
      </c>
      <c r="E10" s="36">
        <v>0.15486111111111112</v>
      </c>
      <c r="F10" s="36">
        <v>0</v>
      </c>
      <c r="G10" s="37">
        <f t="shared" si="0"/>
        <v>0.15486111111111112</v>
      </c>
      <c r="H10" s="43">
        <f t="shared" si="1"/>
        <v>0.15486111111111112</v>
      </c>
      <c r="I10" s="2"/>
    </row>
    <row r="11" spans="1:9" ht="18">
      <c r="A11" s="3">
        <v>4</v>
      </c>
      <c r="B11" s="3">
        <v>55</v>
      </c>
      <c r="C11" s="3" t="s">
        <v>68</v>
      </c>
      <c r="D11" s="3" t="s">
        <v>102</v>
      </c>
      <c r="E11" s="38">
        <v>0.2111111111111111</v>
      </c>
      <c r="F11" s="38">
        <v>0.1111111111111111</v>
      </c>
      <c r="G11" s="5">
        <f t="shared" si="0"/>
        <v>0.3222222222222222</v>
      </c>
      <c r="H11" s="43">
        <f t="shared" si="1"/>
        <v>0.3222222222222222</v>
      </c>
      <c r="I11" s="2"/>
    </row>
    <row r="12" spans="1:9" ht="18">
      <c r="A12" s="35">
        <v>5</v>
      </c>
      <c r="B12" s="35">
        <v>59</v>
      </c>
      <c r="C12" s="35" t="s">
        <v>70</v>
      </c>
      <c r="D12" s="35" t="s">
        <v>103</v>
      </c>
      <c r="E12" s="36">
        <v>0.16319444444444445</v>
      </c>
      <c r="F12" s="36">
        <v>0.08333333333333333</v>
      </c>
      <c r="G12" s="37">
        <f t="shared" si="0"/>
        <v>0.2465277777777778</v>
      </c>
      <c r="H12" s="43">
        <f t="shared" si="1"/>
        <v>0.2465277777777778</v>
      </c>
      <c r="I12" s="2"/>
    </row>
    <row r="13" spans="1:9" ht="18">
      <c r="A13" s="3">
        <v>6</v>
      </c>
      <c r="B13" s="3">
        <v>66</v>
      </c>
      <c r="C13" s="3" t="s">
        <v>72</v>
      </c>
      <c r="D13" s="3" t="s">
        <v>104</v>
      </c>
      <c r="E13" s="38">
        <v>0.17013888888888887</v>
      </c>
      <c r="F13" s="38">
        <v>0.125</v>
      </c>
      <c r="G13" s="5">
        <f t="shared" si="0"/>
        <v>0.29513888888888884</v>
      </c>
      <c r="H13" s="43">
        <f t="shared" si="1"/>
        <v>0.29513888888888884</v>
      </c>
      <c r="I13" s="2"/>
    </row>
    <row r="14" spans="1:9" ht="18">
      <c r="A14" s="35">
        <v>7</v>
      </c>
      <c r="B14" s="35">
        <v>82</v>
      </c>
      <c r="C14" s="35" t="s">
        <v>74</v>
      </c>
      <c r="D14" s="35" t="s">
        <v>105</v>
      </c>
      <c r="E14" s="36">
        <v>0.17708333333333334</v>
      </c>
      <c r="F14" s="36">
        <v>0.1388888888888889</v>
      </c>
      <c r="G14" s="37">
        <f t="shared" si="0"/>
        <v>0.3159722222222222</v>
      </c>
      <c r="H14" s="43">
        <f t="shared" si="1"/>
        <v>0.3159722222222222</v>
      </c>
      <c r="I14" s="2"/>
    </row>
    <row r="15" spans="1:8" ht="18">
      <c r="A15" s="3">
        <v>8</v>
      </c>
      <c r="B15" s="3">
        <v>4314</v>
      </c>
      <c r="C15" s="3" t="s">
        <v>76</v>
      </c>
      <c r="D15" s="3" t="s">
        <v>106</v>
      </c>
      <c r="E15" s="41">
        <v>0.12708333333333333</v>
      </c>
      <c r="F15" s="41">
        <v>0.1388888888888889</v>
      </c>
      <c r="G15" s="33">
        <f t="shared" si="0"/>
        <v>0.2659722222222222</v>
      </c>
      <c r="H15" s="43">
        <f t="shared" si="1"/>
        <v>0.2659722222222222</v>
      </c>
    </row>
    <row r="16" spans="1:8" ht="18">
      <c r="A16" s="35">
        <v>9</v>
      </c>
      <c r="B16" s="35">
        <v>4354</v>
      </c>
      <c r="C16" s="35" t="s">
        <v>77</v>
      </c>
      <c r="D16" s="35" t="s">
        <v>107</v>
      </c>
      <c r="E16" s="42">
        <v>0.15972222222222224</v>
      </c>
      <c r="F16" s="42">
        <v>0.041666666666666664</v>
      </c>
      <c r="G16" s="34"/>
      <c r="H16" s="43">
        <f>E16+F16</f>
        <v>0.2013888888888889</v>
      </c>
    </row>
    <row r="17" spans="1:8" ht="18">
      <c r="A17" s="3">
        <v>10</v>
      </c>
      <c r="B17" s="3">
        <v>4302</v>
      </c>
      <c r="C17" s="3" t="s">
        <v>81</v>
      </c>
      <c r="D17" s="3" t="s">
        <v>108</v>
      </c>
      <c r="E17" s="41">
        <v>0.12638888888888888</v>
      </c>
      <c r="F17" s="41">
        <v>0.1388888888888889</v>
      </c>
      <c r="G17" s="33"/>
      <c r="H17" s="43">
        <f>E17+F17</f>
        <v>0.2652777777777778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7.28125" style="0" customWidth="1"/>
    <col min="2" max="2" width="13.140625" style="0" customWidth="1"/>
    <col min="3" max="3" width="29.57421875" style="0" customWidth="1"/>
    <col min="4" max="4" width="30.28125" style="0" customWidth="1"/>
    <col min="6" max="6" width="15.574218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63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16</v>
      </c>
      <c r="I5" s="2"/>
    </row>
    <row r="6" spans="1:9" ht="18.75" thickBot="1">
      <c r="A6" s="2"/>
      <c r="B6" s="2"/>
      <c r="C6" s="2"/>
      <c r="D6" s="10" t="s">
        <v>21</v>
      </c>
      <c r="E6" s="2"/>
      <c r="F6" s="2"/>
      <c r="G6" s="2"/>
      <c r="H6" s="2"/>
      <c r="I6" s="2"/>
    </row>
    <row r="7" spans="1:9" ht="54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86</v>
      </c>
      <c r="C8" s="35" t="s">
        <v>83</v>
      </c>
      <c r="D8" s="35" t="s">
        <v>109</v>
      </c>
      <c r="E8" s="36">
        <v>0.18055555555555555</v>
      </c>
      <c r="F8" s="36">
        <v>0.05555555555555555</v>
      </c>
      <c r="G8" s="37">
        <f>SUM(E8,F8)</f>
        <v>0.2361111111111111</v>
      </c>
      <c r="H8" s="43">
        <f>G8</f>
        <v>0.2361111111111111</v>
      </c>
      <c r="I8" s="2"/>
    </row>
    <row r="9" spans="1:9" ht="18">
      <c r="A9" s="3">
        <v>2</v>
      </c>
      <c r="B9" s="3">
        <v>92</v>
      </c>
      <c r="C9" s="3" t="s">
        <v>85</v>
      </c>
      <c r="D9" s="3" t="s">
        <v>110</v>
      </c>
      <c r="E9" s="38">
        <v>0.17361111111111113</v>
      </c>
      <c r="F9" s="38">
        <v>0.027777777777777776</v>
      </c>
      <c r="G9" s="5">
        <f aca="true" t="shared" si="0" ref="G9:G15">SUM(E9,F9)</f>
        <v>0.2013888888888889</v>
      </c>
      <c r="H9" s="43">
        <f aca="true" t="shared" si="1" ref="H9:H17">G9</f>
        <v>0.2013888888888889</v>
      </c>
      <c r="I9" s="2"/>
    </row>
    <row r="10" spans="1:9" ht="18">
      <c r="A10" s="35">
        <v>3</v>
      </c>
      <c r="B10" s="35">
        <v>97</v>
      </c>
      <c r="C10" s="35" t="s">
        <v>87</v>
      </c>
      <c r="D10" s="35" t="s">
        <v>111</v>
      </c>
      <c r="E10" s="36">
        <v>0.16527777777777777</v>
      </c>
      <c r="F10" s="36">
        <v>0.06944444444444443</v>
      </c>
      <c r="G10" s="37">
        <f t="shared" si="0"/>
        <v>0.23472222222222222</v>
      </c>
      <c r="H10" s="43">
        <f t="shared" si="1"/>
        <v>0.23472222222222222</v>
      </c>
      <c r="I10" s="2"/>
    </row>
    <row r="11" spans="1:9" ht="18">
      <c r="A11" s="3">
        <v>4</v>
      </c>
      <c r="B11" s="3">
        <v>108</v>
      </c>
      <c r="C11" s="3" t="s">
        <v>89</v>
      </c>
      <c r="D11" s="3" t="s">
        <v>112</v>
      </c>
      <c r="E11" s="38">
        <v>0.16666666666666666</v>
      </c>
      <c r="F11" s="38">
        <v>0.09722222222222222</v>
      </c>
      <c r="G11" s="5">
        <f t="shared" si="0"/>
        <v>0.2638888888888889</v>
      </c>
      <c r="H11" s="43">
        <f t="shared" si="1"/>
        <v>0.2638888888888889</v>
      </c>
      <c r="I11" s="2"/>
    </row>
    <row r="12" spans="1:9" ht="18">
      <c r="A12" s="35">
        <v>5</v>
      </c>
      <c r="B12" s="35">
        <v>131</v>
      </c>
      <c r="C12" s="35" t="s">
        <v>91</v>
      </c>
      <c r="D12" s="35" t="s">
        <v>113</v>
      </c>
      <c r="E12" s="36">
        <v>0.16944444444444443</v>
      </c>
      <c r="F12" s="36">
        <v>0.1388888888888889</v>
      </c>
      <c r="G12" s="37">
        <f t="shared" si="0"/>
        <v>0.30833333333333335</v>
      </c>
      <c r="H12" s="43">
        <f t="shared" si="1"/>
        <v>0.30833333333333335</v>
      </c>
      <c r="I12" s="2"/>
    </row>
    <row r="13" spans="1:9" ht="18">
      <c r="A13" s="3">
        <v>6</v>
      </c>
      <c r="B13" s="3">
        <v>136</v>
      </c>
      <c r="C13" s="3" t="s">
        <v>94</v>
      </c>
      <c r="D13" s="3" t="s">
        <v>114</v>
      </c>
      <c r="E13" s="38">
        <v>0.21041666666666667</v>
      </c>
      <c r="F13" s="38">
        <v>0.06944444444444443</v>
      </c>
      <c r="G13" s="5">
        <f t="shared" si="0"/>
        <v>0.2798611111111111</v>
      </c>
      <c r="H13" s="43">
        <f t="shared" si="1"/>
        <v>0.2798611111111111</v>
      </c>
      <c r="I13" s="2"/>
    </row>
    <row r="14" spans="1:9" ht="18">
      <c r="A14" s="35">
        <v>7</v>
      </c>
      <c r="B14" s="35">
        <v>4310</v>
      </c>
      <c r="C14" s="35" t="s">
        <v>96</v>
      </c>
      <c r="D14" s="35" t="s">
        <v>115</v>
      </c>
      <c r="E14" s="36">
        <v>0.2152777777777778</v>
      </c>
      <c r="F14" s="36">
        <v>0.1388888888888889</v>
      </c>
      <c r="G14" s="37">
        <f t="shared" si="0"/>
        <v>0.3541666666666667</v>
      </c>
      <c r="H14" s="43">
        <f t="shared" si="1"/>
        <v>0.3541666666666667</v>
      </c>
      <c r="I14" s="2"/>
    </row>
    <row r="15" spans="1:8" ht="18">
      <c r="A15" s="3">
        <v>8</v>
      </c>
      <c r="B15" s="3">
        <v>4164</v>
      </c>
      <c r="C15" s="3" t="s">
        <v>98</v>
      </c>
      <c r="D15" s="3" t="s">
        <v>116</v>
      </c>
      <c r="E15" s="41">
        <v>0.14583333333333334</v>
      </c>
      <c r="F15" s="41">
        <v>0.013888888888888888</v>
      </c>
      <c r="G15" s="33">
        <f t="shared" si="0"/>
        <v>0.15972222222222224</v>
      </c>
      <c r="H15" s="43">
        <f t="shared" si="1"/>
        <v>0.15972222222222224</v>
      </c>
    </row>
    <row r="16" spans="1:8" ht="18">
      <c r="A16" s="35">
        <v>9</v>
      </c>
      <c r="B16" s="35">
        <v>4371</v>
      </c>
      <c r="C16" s="35" t="s">
        <v>99</v>
      </c>
      <c r="D16" s="35" t="s">
        <v>117</v>
      </c>
      <c r="E16" s="42">
        <v>0.2034722222222222</v>
      </c>
      <c r="F16" s="42">
        <v>0.013888888888888888</v>
      </c>
      <c r="G16" s="34"/>
      <c r="H16" s="43">
        <f>E16+F16</f>
        <v>0.2173611111111111</v>
      </c>
    </row>
    <row r="17" spans="1:8" ht="18">
      <c r="A17" s="3">
        <v>10</v>
      </c>
      <c r="B17" s="3"/>
      <c r="C17" s="3"/>
      <c r="D17" s="3"/>
      <c r="E17" s="3"/>
      <c r="F17" s="3"/>
      <c r="G17" s="33"/>
      <c r="H17" s="43">
        <f t="shared" si="1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28125" style="0" customWidth="1"/>
    <col min="2" max="2" width="14.00390625" style="0" customWidth="1"/>
    <col min="3" max="3" width="34.00390625" style="0" customWidth="1"/>
    <col min="4" max="4" width="31.57421875" style="0" customWidth="1"/>
    <col min="6" max="6" width="15.851562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82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17</v>
      </c>
      <c r="I5" s="2"/>
    </row>
    <row r="6" spans="1:9" ht="18.75" thickBot="1">
      <c r="A6" s="2"/>
      <c r="B6" s="2"/>
      <c r="C6" s="2"/>
      <c r="D6" s="10" t="s">
        <v>21</v>
      </c>
      <c r="E6" s="2"/>
      <c r="F6" s="2"/>
      <c r="G6" s="2"/>
      <c r="H6" s="2"/>
      <c r="I6" s="2"/>
    </row>
    <row r="7" spans="1:9" ht="54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42</v>
      </c>
      <c r="C8" s="35" t="s">
        <v>64</v>
      </c>
      <c r="D8" s="35" t="s">
        <v>118</v>
      </c>
      <c r="E8" s="36">
        <v>0.19375</v>
      </c>
      <c r="F8" s="36">
        <v>0.08333333333333333</v>
      </c>
      <c r="G8" s="37">
        <f>SUM(E8,F8)</f>
        <v>0.27708333333333335</v>
      </c>
      <c r="H8" s="43">
        <f>G8</f>
        <v>0.27708333333333335</v>
      </c>
      <c r="I8" s="2"/>
    </row>
    <row r="9" spans="1:9" ht="18">
      <c r="A9" s="3">
        <v>2</v>
      </c>
      <c r="B9" s="3">
        <v>47</v>
      </c>
      <c r="C9" s="3" t="s">
        <v>66</v>
      </c>
      <c r="D9" s="3" t="s">
        <v>119</v>
      </c>
      <c r="E9" s="38">
        <v>0.15972222222222224</v>
      </c>
      <c r="F9" s="38">
        <v>0.013888888888888888</v>
      </c>
      <c r="G9" s="5">
        <f aca="true" t="shared" si="0" ref="G9:G15">SUM(E9,F9)</f>
        <v>0.17361111111111113</v>
      </c>
      <c r="H9" s="43">
        <f aca="true" t="shared" si="1" ref="H9:H15">G9</f>
        <v>0.17361111111111113</v>
      </c>
      <c r="I9" s="2"/>
    </row>
    <row r="10" spans="1:9" ht="18">
      <c r="A10" s="35">
        <v>3</v>
      </c>
      <c r="B10" s="35">
        <v>51</v>
      </c>
      <c r="C10" s="35" t="s">
        <v>67</v>
      </c>
      <c r="D10" s="35" t="s">
        <v>120</v>
      </c>
      <c r="E10" s="36">
        <v>0.16805555555555554</v>
      </c>
      <c r="F10" s="36">
        <v>0.041666666666666664</v>
      </c>
      <c r="G10" s="37">
        <f t="shared" si="0"/>
        <v>0.2097222222222222</v>
      </c>
      <c r="H10" s="43">
        <f t="shared" si="1"/>
        <v>0.2097222222222222</v>
      </c>
      <c r="I10" s="2"/>
    </row>
    <row r="11" spans="1:9" ht="18">
      <c r="A11" s="3">
        <v>4</v>
      </c>
      <c r="B11" s="3">
        <v>56</v>
      </c>
      <c r="C11" s="3" t="s">
        <v>68</v>
      </c>
      <c r="D11" s="3" t="s">
        <v>121</v>
      </c>
      <c r="E11" s="38">
        <v>0.17361111111111113</v>
      </c>
      <c r="F11" s="38">
        <v>0.1388888888888889</v>
      </c>
      <c r="G11" s="5">
        <f t="shared" si="0"/>
        <v>0.3125</v>
      </c>
      <c r="H11" s="43">
        <f t="shared" si="1"/>
        <v>0.3125</v>
      </c>
      <c r="I11" s="2"/>
    </row>
    <row r="12" spans="1:9" ht="18">
      <c r="A12" s="35">
        <v>5</v>
      </c>
      <c r="B12" s="35">
        <v>60</v>
      </c>
      <c r="C12" s="35" t="s">
        <v>70</v>
      </c>
      <c r="D12" s="35" t="s">
        <v>122</v>
      </c>
      <c r="E12" s="36">
        <v>0.1951388888888889</v>
      </c>
      <c r="F12" s="36">
        <v>0.125</v>
      </c>
      <c r="G12" s="37">
        <f t="shared" si="0"/>
        <v>0.32013888888888886</v>
      </c>
      <c r="H12" s="43">
        <f t="shared" si="1"/>
        <v>0.32013888888888886</v>
      </c>
      <c r="I12" s="2"/>
    </row>
    <row r="13" spans="1:9" ht="18">
      <c r="A13" s="3">
        <v>6</v>
      </c>
      <c r="B13" s="3">
        <v>67</v>
      </c>
      <c r="C13" s="3" t="s">
        <v>72</v>
      </c>
      <c r="D13" s="3" t="s">
        <v>123</v>
      </c>
      <c r="E13" s="38">
        <v>0.16319444444444445</v>
      </c>
      <c r="F13" s="38">
        <v>0.1111111111111111</v>
      </c>
      <c r="G13" s="5">
        <f t="shared" si="0"/>
        <v>0.2743055555555556</v>
      </c>
      <c r="H13" s="43">
        <f t="shared" si="1"/>
        <v>0.2743055555555556</v>
      </c>
      <c r="I13" s="2"/>
    </row>
    <row r="14" spans="1:9" ht="18">
      <c r="A14" s="35">
        <v>7</v>
      </c>
      <c r="B14" s="35">
        <v>83</v>
      </c>
      <c r="C14" s="35" t="s">
        <v>74</v>
      </c>
      <c r="D14" s="35" t="s">
        <v>124</v>
      </c>
      <c r="E14" s="36">
        <v>0.14583333333333334</v>
      </c>
      <c r="F14" s="36">
        <v>0.1388888888888889</v>
      </c>
      <c r="G14" s="37">
        <f t="shared" si="0"/>
        <v>0.2847222222222222</v>
      </c>
      <c r="H14" s="43">
        <f t="shared" si="1"/>
        <v>0.2847222222222222</v>
      </c>
      <c r="I14" s="2"/>
    </row>
    <row r="15" spans="1:8" ht="18">
      <c r="A15" s="3">
        <v>8</v>
      </c>
      <c r="B15" s="3">
        <v>4315</v>
      </c>
      <c r="C15" s="3" t="s">
        <v>76</v>
      </c>
      <c r="D15" s="3" t="s">
        <v>125</v>
      </c>
      <c r="E15" s="41">
        <v>0.15625</v>
      </c>
      <c r="F15" s="41">
        <v>0.1388888888888889</v>
      </c>
      <c r="G15" s="3">
        <f t="shared" si="0"/>
        <v>0.2951388888888889</v>
      </c>
      <c r="H15" s="43">
        <f t="shared" si="1"/>
        <v>0.2951388888888889</v>
      </c>
    </row>
    <row r="16" spans="1:8" ht="18">
      <c r="A16" s="35">
        <v>9</v>
      </c>
      <c r="B16" s="35">
        <v>4355</v>
      </c>
      <c r="C16" s="35" t="s">
        <v>77</v>
      </c>
      <c r="D16" s="35" t="s">
        <v>126</v>
      </c>
      <c r="E16" s="42">
        <v>0.1840277777777778</v>
      </c>
      <c r="F16" s="42">
        <v>0.08333333333333333</v>
      </c>
      <c r="G16" s="35"/>
      <c r="H16" s="43">
        <f>E16+F16</f>
        <v>0.2673611111111111</v>
      </c>
    </row>
    <row r="17" spans="1:8" ht="18">
      <c r="A17" s="3">
        <v>10</v>
      </c>
      <c r="B17" s="3">
        <v>4303</v>
      </c>
      <c r="C17" s="3" t="s">
        <v>81</v>
      </c>
      <c r="D17" s="3" t="s">
        <v>127</v>
      </c>
      <c r="E17" s="41">
        <v>0.14652777777777778</v>
      </c>
      <c r="F17" s="41">
        <v>0.09722222222222222</v>
      </c>
      <c r="G17" s="3"/>
      <c r="H17" s="43">
        <f>E17+F17</f>
        <v>0.24375000000000002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.28125" style="0" customWidth="1"/>
    <col min="2" max="2" width="15.00390625" style="0" customWidth="1"/>
    <col min="3" max="3" width="30.7109375" style="0" customWidth="1"/>
    <col min="4" max="4" width="33.7109375" style="0" customWidth="1"/>
    <col min="6" max="6" width="16.2812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49" t="s">
        <v>63</v>
      </c>
      <c r="B4" s="49"/>
      <c r="C4" s="49"/>
      <c r="D4" s="49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12</v>
      </c>
      <c r="I5" s="2"/>
    </row>
    <row r="6" spans="1:9" ht="22.5" customHeight="1" thickBot="1">
      <c r="A6" s="2"/>
      <c r="B6" s="2"/>
      <c r="C6" s="2"/>
      <c r="D6" s="10" t="s">
        <v>21</v>
      </c>
      <c r="E6" s="2"/>
      <c r="F6" s="2"/>
      <c r="G6" s="2"/>
      <c r="H6" s="2"/>
      <c r="I6" s="2"/>
    </row>
    <row r="7" spans="1:9" ht="54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88</v>
      </c>
      <c r="C8" s="35" t="s">
        <v>83</v>
      </c>
      <c r="D8" s="35" t="s">
        <v>46</v>
      </c>
      <c r="E8" s="36">
        <v>0.20833333333333334</v>
      </c>
      <c r="F8" s="36">
        <v>0.06944444444444443</v>
      </c>
      <c r="G8" s="5">
        <f>SUM(E8,F8)</f>
        <v>0.2777777777777778</v>
      </c>
      <c r="H8" s="7">
        <f>G8</f>
        <v>0.2777777777777778</v>
      </c>
      <c r="I8" s="2"/>
    </row>
    <row r="9" spans="1:9" ht="18">
      <c r="A9" s="3">
        <v>2</v>
      </c>
      <c r="B9" s="3">
        <v>93</v>
      </c>
      <c r="C9" s="3" t="s">
        <v>85</v>
      </c>
      <c r="D9" s="3" t="s">
        <v>128</v>
      </c>
      <c r="E9" s="38">
        <v>0.2152777777777778</v>
      </c>
      <c r="F9" s="38">
        <v>0.1111111111111111</v>
      </c>
      <c r="G9" s="5">
        <f aca="true" t="shared" si="0" ref="G9:G14">SUM(E9,F9)</f>
        <v>0.3263888888888889</v>
      </c>
      <c r="H9" s="7">
        <f aca="true" t="shared" si="1" ref="H9:H14">G9</f>
        <v>0.3263888888888889</v>
      </c>
      <c r="I9" s="2"/>
    </row>
    <row r="10" spans="1:9" ht="18">
      <c r="A10" s="35">
        <v>3</v>
      </c>
      <c r="B10" s="35">
        <v>98</v>
      </c>
      <c r="C10" s="35" t="s">
        <v>87</v>
      </c>
      <c r="D10" s="35" t="s">
        <v>129</v>
      </c>
      <c r="E10" s="36">
        <v>0.17222222222222225</v>
      </c>
      <c r="F10" s="36">
        <v>0.06944444444444443</v>
      </c>
      <c r="G10" s="5">
        <f t="shared" si="0"/>
        <v>0.2416666666666667</v>
      </c>
      <c r="H10" s="7">
        <f t="shared" si="1"/>
        <v>0.2416666666666667</v>
      </c>
      <c r="I10" s="2"/>
    </row>
    <row r="11" spans="1:9" ht="18">
      <c r="A11" s="3">
        <v>4</v>
      </c>
      <c r="B11" s="3">
        <v>109</v>
      </c>
      <c r="C11" s="3" t="s">
        <v>89</v>
      </c>
      <c r="D11" s="3" t="s">
        <v>130</v>
      </c>
      <c r="E11" s="38">
        <v>0.17152777777777775</v>
      </c>
      <c r="F11" s="38">
        <v>0.1388888888888889</v>
      </c>
      <c r="G11" s="5">
        <f t="shared" si="0"/>
        <v>0.3104166666666667</v>
      </c>
      <c r="H11" s="7">
        <f t="shared" si="1"/>
        <v>0.3104166666666667</v>
      </c>
      <c r="I11" s="2"/>
    </row>
    <row r="12" spans="1:9" ht="18">
      <c r="A12" s="35">
        <v>5</v>
      </c>
      <c r="B12" s="35">
        <v>132</v>
      </c>
      <c r="C12" s="35" t="s">
        <v>91</v>
      </c>
      <c r="D12" s="35" t="s">
        <v>131</v>
      </c>
      <c r="E12" s="36">
        <v>0.17152777777777775</v>
      </c>
      <c r="F12" s="36">
        <v>0.09722222222222222</v>
      </c>
      <c r="G12" s="5">
        <f t="shared" si="0"/>
        <v>0.26875</v>
      </c>
      <c r="H12" s="7">
        <f t="shared" si="1"/>
        <v>0.26875</v>
      </c>
      <c r="I12" s="2"/>
    </row>
    <row r="13" spans="1:9" ht="18">
      <c r="A13" s="3">
        <v>6</v>
      </c>
      <c r="B13" s="3">
        <v>137</v>
      </c>
      <c r="C13" s="3" t="s">
        <v>94</v>
      </c>
      <c r="D13" s="3" t="s">
        <v>132</v>
      </c>
      <c r="E13" s="38">
        <v>0.1840277777777778</v>
      </c>
      <c r="F13" s="38">
        <v>0.08333333333333333</v>
      </c>
      <c r="G13" s="5">
        <f t="shared" si="0"/>
        <v>0.2673611111111111</v>
      </c>
      <c r="H13" s="7">
        <f t="shared" si="1"/>
        <v>0.2673611111111111</v>
      </c>
      <c r="I13" s="2"/>
    </row>
    <row r="14" spans="1:9" ht="18">
      <c r="A14" s="35">
        <v>7</v>
      </c>
      <c r="B14" s="35">
        <v>4311</v>
      </c>
      <c r="C14" s="35" t="s">
        <v>96</v>
      </c>
      <c r="D14" s="35" t="s">
        <v>133</v>
      </c>
      <c r="E14" s="36">
        <v>0.15277777777777776</v>
      </c>
      <c r="F14" s="36">
        <v>0.06944444444444443</v>
      </c>
      <c r="G14" s="5">
        <f t="shared" si="0"/>
        <v>0.2222222222222222</v>
      </c>
      <c r="H14" s="7">
        <f t="shared" si="1"/>
        <v>0.2222222222222222</v>
      </c>
      <c r="I14" s="2"/>
    </row>
    <row r="15" spans="1:8" ht="18">
      <c r="A15" s="45">
        <v>8</v>
      </c>
      <c r="B15" s="45">
        <v>4165</v>
      </c>
      <c r="C15" s="45" t="s">
        <v>98</v>
      </c>
      <c r="D15" s="45" t="s">
        <v>134</v>
      </c>
      <c r="E15" s="38">
        <v>0.16319444444444445</v>
      </c>
      <c r="F15" s="38">
        <v>0.041666666666666664</v>
      </c>
      <c r="G15" s="5">
        <f>SUM(E15,F15)</f>
        <v>0.2048611111111111</v>
      </c>
      <c r="H15" s="7">
        <f>G15</f>
        <v>0.2048611111111111</v>
      </c>
    </row>
    <row r="16" spans="1:8" ht="18">
      <c r="A16" s="35">
        <v>9</v>
      </c>
      <c r="B16" s="35">
        <v>4372</v>
      </c>
      <c r="C16" s="35" t="s">
        <v>99</v>
      </c>
      <c r="D16" s="35" t="s">
        <v>135</v>
      </c>
      <c r="E16" s="36">
        <v>0.21875</v>
      </c>
      <c r="F16" s="36">
        <v>0.027777777777777776</v>
      </c>
      <c r="G16" s="5">
        <f>SUM(E16,F16)</f>
        <v>0.2465277777777778</v>
      </c>
      <c r="H16" s="7">
        <f>G16</f>
        <v>0.2465277777777778</v>
      </c>
    </row>
    <row r="17" spans="1:8" ht="18">
      <c r="A17" s="45">
        <v>10</v>
      </c>
      <c r="B17" s="45"/>
      <c r="C17" s="45"/>
      <c r="D17" s="45"/>
      <c r="E17" s="38"/>
      <c r="F17" s="38"/>
      <c r="G17" s="5">
        <f>SUM(E17,F17)</f>
        <v>0</v>
      </c>
      <c r="H17" s="7">
        <f>G17</f>
        <v>0</v>
      </c>
    </row>
  </sheetData>
  <sheetProtection/>
  <mergeCells count="1"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28125" style="0" customWidth="1"/>
    <col min="2" max="2" width="14.421875" style="0" customWidth="1"/>
    <col min="3" max="3" width="34.7109375" style="0" customWidth="1"/>
    <col min="4" max="4" width="32.8515625" style="0" customWidth="1"/>
    <col min="6" max="6" width="16.14062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82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18</v>
      </c>
      <c r="I5" s="2"/>
    </row>
    <row r="6" spans="1:9" ht="18.75" thickBot="1">
      <c r="A6" s="2"/>
      <c r="B6" s="2"/>
      <c r="C6" s="2"/>
      <c r="D6" s="10" t="s">
        <v>21</v>
      </c>
      <c r="E6" s="2"/>
      <c r="F6" s="2"/>
      <c r="G6" s="2"/>
      <c r="H6" s="2"/>
      <c r="I6" s="2"/>
    </row>
    <row r="7" spans="1:9" ht="60" customHeight="1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44</v>
      </c>
      <c r="C8" s="35" t="s">
        <v>136</v>
      </c>
      <c r="D8" s="35" t="s">
        <v>146</v>
      </c>
      <c r="E8" s="36">
        <v>0.20833333333333334</v>
      </c>
      <c r="F8" s="36">
        <v>0.08333333333333333</v>
      </c>
      <c r="G8" s="5">
        <f>SUM(E8,F8)</f>
        <v>0.2916666666666667</v>
      </c>
      <c r="H8" s="7">
        <f>G8</f>
        <v>0.2916666666666667</v>
      </c>
      <c r="I8" s="2"/>
    </row>
    <row r="9" spans="1:9" ht="18">
      <c r="A9" s="45">
        <v>2</v>
      </c>
      <c r="B9" s="45">
        <v>48</v>
      </c>
      <c r="C9" s="45" t="s">
        <v>137</v>
      </c>
      <c r="D9" s="45" t="s">
        <v>147</v>
      </c>
      <c r="E9" s="38">
        <v>0.20972222222222223</v>
      </c>
      <c r="F9" s="38">
        <v>0.027777777777777776</v>
      </c>
      <c r="G9" s="5">
        <f aca="true" t="shared" si="0" ref="G9:G14">SUM(E9,F9)</f>
        <v>0.2375</v>
      </c>
      <c r="H9" s="7">
        <f aca="true" t="shared" si="1" ref="H9:H14">G9</f>
        <v>0.2375</v>
      </c>
      <c r="I9" s="2"/>
    </row>
    <row r="10" spans="1:9" ht="18">
      <c r="A10" s="35">
        <v>3</v>
      </c>
      <c r="B10" s="35">
        <v>52</v>
      </c>
      <c r="C10" s="35" t="s">
        <v>138</v>
      </c>
      <c r="D10" s="35" t="s">
        <v>148</v>
      </c>
      <c r="E10" s="36">
        <v>0.15833333333333333</v>
      </c>
      <c r="F10" s="36">
        <v>0.013888888888888888</v>
      </c>
      <c r="G10" s="5">
        <f t="shared" si="0"/>
        <v>0.17222222222222222</v>
      </c>
      <c r="H10" s="7">
        <f t="shared" si="1"/>
        <v>0.17222222222222222</v>
      </c>
      <c r="I10" s="2"/>
    </row>
    <row r="11" spans="1:9" ht="18">
      <c r="A11" s="3">
        <v>4</v>
      </c>
      <c r="B11" s="3">
        <v>57</v>
      </c>
      <c r="C11" s="3" t="s">
        <v>139</v>
      </c>
      <c r="D11" s="3" t="s">
        <v>149</v>
      </c>
      <c r="E11" s="38">
        <v>0.14305555555555557</v>
      </c>
      <c r="F11" s="38">
        <v>0.125</v>
      </c>
      <c r="G11" s="5">
        <f t="shared" si="0"/>
        <v>0.2680555555555556</v>
      </c>
      <c r="H11" s="7">
        <f t="shared" si="1"/>
        <v>0.2680555555555556</v>
      </c>
      <c r="I11" s="2"/>
    </row>
    <row r="12" spans="1:9" ht="18">
      <c r="A12" s="35">
        <v>5</v>
      </c>
      <c r="B12" s="35">
        <v>61</v>
      </c>
      <c r="C12" s="35" t="s">
        <v>140</v>
      </c>
      <c r="D12" s="35" t="s">
        <v>150</v>
      </c>
      <c r="E12" s="36">
        <v>0.15763888888888888</v>
      </c>
      <c r="F12" s="36">
        <v>0.06944444444444443</v>
      </c>
      <c r="G12" s="5">
        <f t="shared" si="0"/>
        <v>0.2270833333333333</v>
      </c>
      <c r="H12" s="7">
        <f t="shared" si="1"/>
        <v>0.2270833333333333</v>
      </c>
      <c r="I12" s="2"/>
    </row>
    <row r="13" spans="1:9" ht="18">
      <c r="A13" s="3">
        <v>6</v>
      </c>
      <c r="B13" s="3">
        <v>68</v>
      </c>
      <c r="C13" s="3" t="s">
        <v>141</v>
      </c>
      <c r="D13" s="3" t="s">
        <v>151</v>
      </c>
      <c r="E13" s="38">
        <v>0.25</v>
      </c>
      <c r="F13" s="38">
        <v>0.1388888888888889</v>
      </c>
      <c r="G13" s="5">
        <f t="shared" si="0"/>
        <v>0.3888888888888889</v>
      </c>
      <c r="H13" s="7">
        <f t="shared" si="1"/>
        <v>0.3888888888888889</v>
      </c>
      <c r="I13" s="2"/>
    </row>
    <row r="14" spans="1:9" ht="18">
      <c r="A14" s="35">
        <v>7</v>
      </c>
      <c r="B14" s="35">
        <v>84</v>
      </c>
      <c r="C14" s="35" t="s">
        <v>142</v>
      </c>
      <c r="D14" s="35" t="s">
        <v>152</v>
      </c>
      <c r="E14" s="36">
        <v>0.14305555555555557</v>
      </c>
      <c r="F14" s="36">
        <v>0.1388888888888889</v>
      </c>
      <c r="G14" s="5">
        <f t="shared" si="0"/>
        <v>0.28194444444444444</v>
      </c>
      <c r="H14" s="7">
        <f t="shared" si="1"/>
        <v>0.28194444444444444</v>
      </c>
      <c r="I14" s="2"/>
    </row>
    <row r="15" spans="1:8" ht="18">
      <c r="A15" s="45">
        <v>8</v>
      </c>
      <c r="B15" s="45">
        <v>4316</v>
      </c>
      <c r="C15" s="45" t="s">
        <v>144</v>
      </c>
      <c r="D15" s="45" t="s">
        <v>153</v>
      </c>
      <c r="E15" s="38">
        <v>0.16874999999999998</v>
      </c>
      <c r="F15" s="38">
        <v>0.1388888888888889</v>
      </c>
      <c r="G15" s="5">
        <f>SUM(E15,F15)</f>
        <v>0.3076388888888889</v>
      </c>
      <c r="H15" s="7">
        <f>G15</f>
        <v>0.3076388888888889</v>
      </c>
    </row>
    <row r="16" spans="1:8" ht="18">
      <c r="A16" s="35">
        <v>9</v>
      </c>
      <c r="B16" s="35">
        <v>4356</v>
      </c>
      <c r="C16" s="35" t="s">
        <v>143</v>
      </c>
      <c r="D16" s="35" t="s">
        <v>154</v>
      </c>
      <c r="E16" s="36">
        <v>0.15625</v>
      </c>
      <c r="F16" s="36">
        <v>0.1388888888888889</v>
      </c>
      <c r="G16" s="5">
        <f>SUM(E16,F16)</f>
        <v>0.2951388888888889</v>
      </c>
      <c r="H16" s="7">
        <f>G16</f>
        <v>0.2951388888888889</v>
      </c>
    </row>
    <row r="17" spans="1:8" ht="18">
      <c r="A17" s="45">
        <v>10</v>
      </c>
      <c r="B17" s="45">
        <v>4304</v>
      </c>
      <c r="C17" s="45" t="s">
        <v>145</v>
      </c>
      <c r="D17" s="45" t="s">
        <v>155</v>
      </c>
      <c r="E17" s="38">
        <v>0.1423611111111111</v>
      </c>
      <c r="F17" s="38">
        <v>0.09722222222222222</v>
      </c>
      <c r="G17" s="5">
        <f>SUM(E17,F17)</f>
        <v>0.23958333333333331</v>
      </c>
      <c r="H17" s="7">
        <f>G17</f>
        <v>0.23958333333333331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29.8515625" style="0" customWidth="1"/>
    <col min="4" max="4" width="35.421875" style="0" customWidth="1"/>
    <col min="6" max="6" width="16.4218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82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19</v>
      </c>
      <c r="I5" s="2"/>
    </row>
    <row r="6" spans="1:9" ht="18.75" thickBot="1">
      <c r="A6" s="2"/>
      <c r="B6" s="2"/>
      <c r="C6" s="2"/>
      <c r="D6" s="10" t="s">
        <v>21</v>
      </c>
      <c r="E6" s="2"/>
      <c r="F6" s="2"/>
      <c r="G6" s="2"/>
      <c r="H6" s="2"/>
      <c r="I6" s="2"/>
    </row>
    <row r="7" spans="1:9" ht="54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5" t="s">
        <v>6</v>
      </c>
      <c r="H7" s="16" t="s">
        <v>11</v>
      </c>
      <c r="I7" s="2"/>
    </row>
    <row r="8" spans="1:9" ht="18">
      <c r="A8" s="35">
        <v>1</v>
      </c>
      <c r="B8" s="35">
        <v>90</v>
      </c>
      <c r="C8" s="35" t="s">
        <v>83</v>
      </c>
      <c r="D8" s="35" t="s">
        <v>156</v>
      </c>
      <c r="E8" s="36">
        <v>0.19791666666666666</v>
      </c>
      <c r="F8" s="36">
        <v>0.1111111111111111</v>
      </c>
      <c r="G8" s="5">
        <f>SUM(E8,F8)</f>
        <v>0.3090277777777778</v>
      </c>
      <c r="H8" s="7">
        <f>G8</f>
        <v>0.3090277777777778</v>
      </c>
      <c r="I8" s="2"/>
    </row>
    <row r="9" spans="1:9" ht="18">
      <c r="A9" s="3">
        <v>2</v>
      </c>
      <c r="B9" s="3">
        <v>94</v>
      </c>
      <c r="C9" s="3" t="s">
        <v>85</v>
      </c>
      <c r="D9" s="3" t="s">
        <v>157</v>
      </c>
      <c r="E9" s="38">
        <v>0.2673611111111111</v>
      </c>
      <c r="F9" s="38">
        <v>0.08333333333333333</v>
      </c>
      <c r="G9" s="5">
        <f aca="true" t="shared" si="0" ref="G9:G14">SUM(E9,F9)</f>
        <v>0.3506944444444444</v>
      </c>
      <c r="H9" s="7">
        <f aca="true" t="shared" si="1" ref="H9:H14">G9</f>
        <v>0.3506944444444444</v>
      </c>
      <c r="I9" s="2"/>
    </row>
    <row r="10" spans="1:9" ht="18">
      <c r="A10" s="35">
        <v>3</v>
      </c>
      <c r="B10" s="35">
        <v>105</v>
      </c>
      <c r="C10" s="35" t="s">
        <v>87</v>
      </c>
      <c r="D10" s="35" t="s">
        <v>158</v>
      </c>
      <c r="E10" s="36">
        <v>0.17847222222222223</v>
      </c>
      <c r="F10" s="36">
        <v>0.027777777777777776</v>
      </c>
      <c r="G10" s="5">
        <f t="shared" si="0"/>
        <v>0.20625</v>
      </c>
      <c r="H10" s="7">
        <f t="shared" si="1"/>
        <v>0.20625</v>
      </c>
      <c r="I10" s="2"/>
    </row>
    <row r="11" spans="1:9" ht="18">
      <c r="A11" s="3">
        <v>4</v>
      </c>
      <c r="B11" s="3">
        <v>110</v>
      </c>
      <c r="C11" s="3" t="s">
        <v>89</v>
      </c>
      <c r="D11" s="3" t="s">
        <v>159</v>
      </c>
      <c r="E11" s="38">
        <v>0.22013888888888888</v>
      </c>
      <c r="F11" s="38">
        <v>0.1111111111111111</v>
      </c>
      <c r="G11" s="5">
        <f t="shared" si="0"/>
        <v>0.33125</v>
      </c>
      <c r="H11" s="7">
        <f t="shared" si="1"/>
        <v>0.33125</v>
      </c>
      <c r="I11" s="2"/>
    </row>
    <row r="12" spans="1:9" ht="18">
      <c r="A12" s="35">
        <v>5</v>
      </c>
      <c r="B12" s="35">
        <v>133</v>
      </c>
      <c r="C12" s="35" t="s">
        <v>91</v>
      </c>
      <c r="D12" s="35" t="s">
        <v>160</v>
      </c>
      <c r="E12" s="36">
        <v>0.17777777777777778</v>
      </c>
      <c r="F12" s="36">
        <v>0.125</v>
      </c>
      <c r="G12" s="5">
        <f t="shared" si="0"/>
        <v>0.3027777777777778</v>
      </c>
      <c r="H12" s="7">
        <f t="shared" si="1"/>
        <v>0.3027777777777778</v>
      </c>
      <c r="I12" s="2"/>
    </row>
    <row r="13" spans="1:9" ht="18">
      <c r="A13" s="3">
        <v>6</v>
      </c>
      <c r="B13" s="3">
        <v>142</v>
      </c>
      <c r="C13" s="3" t="s">
        <v>94</v>
      </c>
      <c r="D13" s="3" t="s">
        <v>161</v>
      </c>
      <c r="E13" s="38">
        <v>0.20069444444444443</v>
      </c>
      <c r="F13" s="38">
        <v>0.1111111111111111</v>
      </c>
      <c r="G13" s="5">
        <f t="shared" si="0"/>
        <v>0.31180555555555556</v>
      </c>
      <c r="H13" s="7">
        <f t="shared" si="1"/>
        <v>0.31180555555555556</v>
      </c>
      <c r="I13" s="2"/>
    </row>
    <row r="14" spans="1:9" ht="18">
      <c r="A14" s="35">
        <v>7</v>
      </c>
      <c r="B14" s="35">
        <v>4312</v>
      </c>
      <c r="C14" s="35" t="s">
        <v>96</v>
      </c>
      <c r="D14" s="35" t="s">
        <v>162</v>
      </c>
      <c r="E14" s="36">
        <v>0.18611111111111112</v>
      </c>
      <c r="F14" s="36">
        <v>0.1111111111111111</v>
      </c>
      <c r="G14" s="5">
        <f t="shared" si="0"/>
        <v>0.2972222222222222</v>
      </c>
      <c r="H14" s="7">
        <f t="shared" si="1"/>
        <v>0.2972222222222222</v>
      </c>
      <c r="I14" s="2"/>
    </row>
    <row r="15" spans="1:8" ht="18">
      <c r="A15" s="45">
        <v>8</v>
      </c>
      <c r="B15" s="45">
        <v>4166</v>
      </c>
      <c r="C15" s="45" t="s">
        <v>98</v>
      </c>
      <c r="D15" s="45" t="s">
        <v>43</v>
      </c>
      <c r="E15" s="38">
        <v>0.14930555555555555</v>
      </c>
      <c r="F15" s="38">
        <v>0</v>
      </c>
      <c r="G15" s="5">
        <f>SUM(E15,F15)</f>
        <v>0.14930555555555555</v>
      </c>
      <c r="H15" s="7">
        <f>G15</f>
        <v>0.14930555555555555</v>
      </c>
    </row>
    <row r="16" spans="1:8" ht="18">
      <c r="A16" s="35">
        <v>9</v>
      </c>
      <c r="B16" s="35">
        <v>4373</v>
      </c>
      <c r="C16" s="35" t="s">
        <v>99</v>
      </c>
      <c r="D16" s="35" t="s">
        <v>163</v>
      </c>
      <c r="E16" s="36">
        <v>0.18680555555555556</v>
      </c>
      <c r="F16" s="36">
        <v>0.027777777777777776</v>
      </c>
      <c r="G16" s="5">
        <f>SUM(E16,F16)</f>
        <v>0.21458333333333335</v>
      </c>
      <c r="H16" s="7">
        <f>G16</f>
        <v>0.21458333333333335</v>
      </c>
    </row>
    <row r="17" spans="1:8" ht="18">
      <c r="A17" s="45">
        <v>10</v>
      </c>
      <c r="B17" s="45"/>
      <c r="C17" s="45"/>
      <c r="D17" s="45"/>
      <c r="E17" s="38"/>
      <c r="F17" s="38"/>
      <c r="G17" s="5">
        <f>SUM(E17,F17)</f>
        <v>0</v>
      </c>
      <c r="H17" s="7">
        <f>G17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34.8515625" style="0" customWidth="1"/>
    <col min="4" max="4" width="29.7109375" style="0" customWidth="1"/>
    <col min="6" max="6" width="14.421875" style="0" customWidth="1"/>
    <col min="7" max="7" width="17.00390625" style="0" customWidth="1"/>
    <col min="8" max="8" width="17.7109375" style="0" customWidth="1"/>
    <col min="12" max="12" width="7.28125" style="0" customWidth="1"/>
    <col min="13" max="13" width="14.140625" style="0" customWidth="1"/>
    <col min="14" max="14" width="35.421875" style="0" customWidth="1"/>
    <col min="15" max="15" width="26.7109375" style="0" customWidth="1"/>
    <col min="17" max="17" width="16.7109375" style="0" customWidth="1"/>
    <col min="18" max="18" width="0" style="0" hidden="1" customWidth="1"/>
    <col min="19" max="19" width="17.28125" style="0" bestFit="1" customWidth="1"/>
  </cols>
  <sheetData>
    <row r="1" spans="1:9" ht="18">
      <c r="A1" s="1" t="s">
        <v>9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10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82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23</v>
      </c>
      <c r="B5" s="2"/>
      <c r="C5" s="2"/>
      <c r="D5" s="2"/>
      <c r="E5" s="2"/>
      <c r="F5" s="2"/>
      <c r="G5" s="2"/>
      <c r="H5" s="8" t="s">
        <v>13</v>
      </c>
      <c r="I5" s="2"/>
    </row>
    <row r="6" spans="1:9" ht="18.75" thickBot="1">
      <c r="A6" s="2"/>
      <c r="B6" s="2"/>
      <c r="C6" s="2"/>
      <c r="D6" s="17" t="s">
        <v>22</v>
      </c>
      <c r="E6" s="2"/>
      <c r="F6" s="2"/>
      <c r="G6" s="2"/>
      <c r="H6" s="2"/>
      <c r="I6" s="2"/>
    </row>
    <row r="7" spans="1:8" ht="36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3" t="s">
        <v>71</v>
      </c>
      <c r="G7" s="16" t="s">
        <v>11</v>
      </c>
      <c r="H7" s="2"/>
    </row>
    <row r="8" spans="1:8" ht="18">
      <c r="A8" s="35">
        <v>1</v>
      </c>
      <c r="B8" s="35">
        <v>40</v>
      </c>
      <c r="C8" s="35" t="s">
        <v>64</v>
      </c>
      <c r="D8" s="35" t="s">
        <v>50</v>
      </c>
      <c r="E8" s="36">
        <v>0.15277777777777776</v>
      </c>
      <c r="F8" s="36">
        <v>0.1388888888888889</v>
      </c>
      <c r="G8" s="7">
        <f>E8+F8</f>
        <v>0.29166666666666663</v>
      </c>
      <c r="H8" s="2"/>
    </row>
    <row r="9" spans="1:8" ht="18">
      <c r="A9" s="3">
        <v>2</v>
      </c>
      <c r="B9" s="3">
        <v>45</v>
      </c>
      <c r="C9" s="3" t="s">
        <v>66</v>
      </c>
      <c r="D9" s="3" t="s">
        <v>164</v>
      </c>
      <c r="E9" s="38">
        <v>0.15625</v>
      </c>
      <c r="F9" s="38">
        <v>0.013888888888888888</v>
      </c>
      <c r="G9" s="7">
        <f aca="true" t="shared" si="0" ref="G9:G14">E9+F9</f>
        <v>0.1701388888888889</v>
      </c>
      <c r="H9" s="2"/>
    </row>
    <row r="10" spans="1:8" ht="18">
      <c r="A10" s="35">
        <v>3</v>
      </c>
      <c r="B10" s="35">
        <v>49</v>
      </c>
      <c r="C10" s="35" t="s">
        <v>67</v>
      </c>
      <c r="D10" s="35" t="s">
        <v>49</v>
      </c>
      <c r="E10" s="36">
        <v>0.13194444444444445</v>
      </c>
      <c r="F10" s="36">
        <v>0</v>
      </c>
      <c r="G10" s="7">
        <f t="shared" si="0"/>
        <v>0.13194444444444445</v>
      </c>
      <c r="H10" s="2"/>
    </row>
    <row r="11" spans="1:8" ht="18">
      <c r="A11" s="3">
        <v>4</v>
      </c>
      <c r="B11" s="3">
        <v>53</v>
      </c>
      <c r="C11" s="3" t="s">
        <v>68</v>
      </c>
      <c r="D11" s="3" t="s">
        <v>165</v>
      </c>
      <c r="E11" s="38">
        <v>0.1451388888888889</v>
      </c>
      <c r="F11" s="38">
        <v>0.1388888888888889</v>
      </c>
      <c r="G11" s="7">
        <f t="shared" si="0"/>
        <v>0.28402777777777777</v>
      </c>
      <c r="H11" s="2"/>
    </row>
    <row r="12" spans="1:8" ht="18">
      <c r="A12" s="35">
        <v>5</v>
      </c>
      <c r="B12" s="35">
        <v>58</v>
      </c>
      <c r="C12" s="35" t="s">
        <v>70</v>
      </c>
      <c r="D12" s="35" t="s">
        <v>166</v>
      </c>
      <c r="E12" s="36">
        <v>0.1423611111111111</v>
      </c>
      <c r="F12" s="36">
        <v>0.013888888888888888</v>
      </c>
      <c r="G12" s="7">
        <f t="shared" si="0"/>
        <v>0.15625</v>
      </c>
      <c r="H12" s="2"/>
    </row>
    <row r="13" spans="1:8" ht="18">
      <c r="A13" s="3">
        <v>6</v>
      </c>
      <c r="B13" s="3">
        <v>62</v>
      </c>
      <c r="C13" s="3" t="s">
        <v>72</v>
      </c>
      <c r="D13" s="3" t="s">
        <v>167</v>
      </c>
      <c r="E13" s="38">
        <v>0.1625</v>
      </c>
      <c r="F13" s="38">
        <v>0.09722222222222222</v>
      </c>
      <c r="G13" s="7">
        <f t="shared" si="0"/>
        <v>0.25972222222222224</v>
      </c>
      <c r="H13" s="2"/>
    </row>
    <row r="14" spans="1:8" ht="18">
      <c r="A14" s="35">
        <v>7</v>
      </c>
      <c r="B14" s="35">
        <v>81</v>
      </c>
      <c r="C14" s="35" t="s">
        <v>74</v>
      </c>
      <c r="D14" s="35" t="s">
        <v>168</v>
      </c>
      <c r="E14" s="36">
        <v>0.1388888888888889</v>
      </c>
      <c r="F14" s="36">
        <v>0.1111111111111111</v>
      </c>
      <c r="G14" s="7">
        <f t="shared" si="0"/>
        <v>0.25</v>
      </c>
      <c r="H14" s="2"/>
    </row>
    <row r="15" spans="1:7" ht="20.25">
      <c r="A15" s="39">
        <v>8</v>
      </c>
      <c r="B15" s="3">
        <v>4313</v>
      </c>
      <c r="C15" s="3" t="s">
        <v>76</v>
      </c>
      <c r="D15" s="45" t="s">
        <v>169</v>
      </c>
      <c r="E15" s="38">
        <v>0.14166666666666666</v>
      </c>
      <c r="F15" s="38">
        <v>0.1388888888888889</v>
      </c>
      <c r="G15" s="7">
        <f>E15+F15</f>
        <v>0.28055555555555556</v>
      </c>
    </row>
    <row r="16" spans="1:7" ht="20.25">
      <c r="A16" s="40">
        <v>9</v>
      </c>
      <c r="B16" s="35">
        <v>4353</v>
      </c>
      <c r="C16" s="35" t="s">
        <v>77</v>
      </c>
      <c r="D16" s="35" t="s">
        <v>170</v>
      </c>
      <c r="E16" s="36">
        <v>0.15972222222222224</v>
      </c>
      <c r="F16" s="36">
        <v>0.027777777777777776</v>
      </c>
      <c r="G16" s="7">
        <f>E16+F16</f>
        <v>0.1875</v>
      </c>
    </row>
    <row r="17" spans="1:7" ht="20.25">
      <c r="A17" s="39">
        <v>10</v>
      </c>
      <c r="B17" s="3">
        <v>4301</v>
      </c>
      <c r="C17" s="3" t="s">
        <v>81</v>
      </c>
      <c r="D17" s="45" t="s">
        <v>171</v>
      </c>
      <c r="E17" s="38">
        <v>0.1423611111111111</v>
      </c>
      <c r="F17" s="38">
        <v>0.08333333333333333</v>
      </c>
      <c r="G17" s="7">
        <f>E17+F17</f>
        <v>0.22569444444444442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2019-09-12T05:33:48Z</cp:lastPrinted>
  <dcterms:created xsi:type="dcterms:W3CDTF">1996-10-08T23:32:33Z</dcterms:created>
  <dcterms:modified xsi:type="dcterms:W3CDTF">2019-09-12T07:21:56Z</dcterms:modified>
  <cp:category/>
  <cp:version/>
  <cp:contentType/>
  <cp:contentStatus/>
</cp:coreProperties>
</file>